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C:\Users\cheik\Desktop\Présentation ESEA\"/>
    </mc:Choice>
  </mc:AlternateContent>
  <xr:revisionPtr revIDLastSave="0" documentId="11_B4100CC47CE91C6DD635F45E2F1EF6117B4E5EFF" xr6:coauthVersionLast="48" xr6:coauthVersionMax="48" xr10:uidLastSave="{00000000-0000-0000-0000-000000000000}"/>
  <bookViews>
    <workbookView xWindow="0" yWindow="0" windowWidth="15530" windowHeight="7050" firstSheet="1" activeTab="1" xr2:uid="{00000000-000D-0000-FFFF-FFFF00000000}"/>
  </bookViews>
  <sheets>
    <sheet name="ESEA_V3" sheetId="5" r:id="rId1"/>
    <sheet name="Formation 2020avec débouchés" sheetId="6" r:id="rId2"/>
    <sheet name="ESEA_V2" sheetId="4" state="hidden" r:id="rId3"/>
    <sheet name="ESEA_V1" sheetId="2" state="hidden" r:id="rId4"/>
  </sheets>
  <definedNames>
    <definedName name="_xlnm._FilterDatabase" localSheetId="0" hidden="1">ESEA_V3!$A$3:$N$27</definedName>
    <definedName name="_xlnm.Print_Titles" localSheetId="0">ESEA_V3!$1:$2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5" l="1"/>
  <c r="I26" i="5"/>
  <c r="I25" i="5"/>
  <c r="I24" i="5"/>
  <c r="I23" i="5"/>
  <c r="I22" i="5"/>
  <c r="I21" i="5"/>
  <c r="I20" i="5"/>
  <c r="J19" i="5"/>
  <c r="I19" i="5"/>
  <c r="J18" i="5"/>
  <c r="I18" i="5"/>
  <c r="J17" i="5"/>
  <c r="I17" i="5"/>
  <c r="J16" i="5"/>
  <c r="I16" i="5"/>
  <c r="K15" i="5"/>
  <c r="J15" i="5"/>
  <c r="I15" i="5"/>
  <c r="K14" i="5"/>
  <c r="J14" i="5"/>
  <c r="I14" i="5"/>
  <c r="K13" i="5"/>
  <c r="J13" i="5"/>
  <c r="I13" i="5"/>
  <c r="J12" i="5"/>
  <c r="I12" i="5"/>
  <c r="J11" i="5"/>
  <c r="I11" i="5"/>
  <c r="K10" i="5"/>
  <c r="J10" i="5"/>
  <c r="I10" i="5"/>
  <c r="J9" i="5"/>
  <c r="I9" i="5"/>
  <c r="J8" i="5"/>
  <c r="I8" i="5"/>
  <c r="J7" i="5"/>
  <c r="I7" i="5"/>
  <c r="J6" i="5"/>
  <c r="I6" i="5"/>
  <c r="J5" i="5"/>
  <c r="I5" i="5"/>
  <c r="J4" i="5"/>
  <c r="I4" i="5"/>
</calcChain>
</file>

<file path=xl/sharedStrings.xml><?xml version="1.0" encoding="utf-8"?>
<sst xmlns="http://schemas.openxmlformats.org/spreadsheetml/2006/main" count="612" uniqueCount="185">
  <si>
    <t xml:space="preserve">Répertoire des formations de l'Ecole supérieure d'Economie appliquée (ESEA) de l'UCAD </t>
  </si>
  <si>
    <t>Formation</t>
  </si>
  <si>
    <t>Intitulé du Parcours</t>
  </si>
  <si>
    <t>Domaine</t>
  </si>
  <si>
    <t>Mention</t>
  </si>
  <si>
    <t>Spécialité</t>
  </si>
  <si>
    <t>Initiale/continue</t>
  </si>
  <si>
    <t>Présentielle/distancielle</t>
  </si>
  <si>
    <t>Payante (oui/non)</t>
  </si>
  <si>
    <t>Appellation officielle UCAD</t>
  </si>
  <si>
    <t>Passerelles</t>
  </si>
  <si>
    <t xml:space="preserve">Professionalisant </t>
  </si>
  <si>
    <t>Niveau</t>
  </si>
  <si>
    <t xml:space="preserve">autres </t>
  </si>
  <si>
    <t>DTS en science de gestion</t>
  </si>
  <si>
    <t>Diplôme de Technicien Supérieur en Gestion de Projet</t>
  </si>
  <si>
    <t xml:space="preserve">Sciences économiques et de gestion </t>
  </si>
  <si>
    <t>Sciences de Gestion</t>
  </si>
  <si>
    <t>Création d'Entreprise et Gestion de Projets</t>
  </si>
  <si>
    <t>I/C</t>
  </si>
  <si>
    <t>P/D</t>
  </si>
  <si>
    <t>OUI</t>
  </si>
  <si>
    <t>L1 et L2</t>
  </si>
  <si>
    <t>Diplôme de Technicien Supérieur en Gestion des Mutuelles d'Epargne et de Crédits</t>
  </si>
  <si>
    <t>Gestion mutuelles d'épargne et de crédit</t>
  </si>
  <si>
    <t>DTS en science sociale</t>
  </si>
  <si>
    <t>Diplôme de Technicien Supérieur en Animation et Développement Communautaire</t>
  </si>
  <si>
    <t>Sciences de l’homme et de la société</t>
  </si>
  <si>
    <t>Sciences Sociales et Humaines</t>
  </si>
  <si>
    <t>Développement Communautaire, Animation</t>
  </si>
  <si>
    <t>DTS en géographie</t>
  </si>
  <si>
    <t>Diplôme de Technicien Supérieur en Gestion des Collectivités Locales et de l'environnement</t>
  </si>
  <si>
    <t>Géographie</t>
  </si>
  <si>
    <t>Aménagement du territoire</t>
  </si>
  <si>
    <t>Diplôme de Technicien Supérieur en Microfinance</t>
  </si>
  <si>
    <t>Finance</t>
  </si>
  <si>
    <t>Licence en géographie</t>
  </si>
  <si>
    <t>Licence en management de la mobilité urbaine, exploitation des transports terrestres et intermodalité</t>
  </si>
  <si>
    <t>Transport</t>
  </si>
  <si>
    <t>L1, L2 et L3 ou L3</t>
  </si>
  <si>
    <t>Licence en science de gestion</t>
  </si>
  <si>
    <t>Licence Professionnelle en Gestion de Projet</t>
  </si>
  <si>
    <t>Création d'Entreprise et Gestion de Projet</t>
  </si>
  <si>
    <t>Licence Professionnelle en Microfinance</t>
  </si>
  <si>
    <t>Licence en science sociale</t>
  </si>
  <si>
    <t>Licence Professionnelle en Animation du Développement Communautaire</t>
  </si>
  <si>
    <t>Développement Communautaire</t>
  </si>
  <si>
    <t>Licence Professionnelle en Gestion des Collectivités Locales et de l'Environnement</t>
  </si>
  <si>
    <t>Décentralisation et Gestion des Collectivités Locales</t>
  </si>
  <si>
    <t>Licence en science économique</t>
  </si>
  <si>
    <t>Licence Professionnelle en Economie Quantitative et Statistique Appliquée</t>
  </si>
  <si>
    <t>Sciences Economiques / Techniques Quantitatives</t>
  </si>
  <si>
    <t>Statistiques agricoles, Evaluation des politiques liées aux changements climatiques</t>
  </si>
  <si>
    <t>Master en géographie</t>
  </si>
  <si>
    <t>Diplôme d'Ingénieur en Aménagement du Territoire et de la Gestion Urbaine</t>
  </si>
  <si>
    <t>Aménagement du Territoire</t>
  </si>
  <si>
    <t>OUI/NON</t>
  </si>
  <si>
    <t>M1 et M2 ou M2</t>
  </si>
  <si>
    <t>Diplôme d'Ingénieur en Gestion du Développement Urbain</t>
  </si>
  <si>
    <t>Aménagement urbain</t>
  </si>
  <si>
    <t>Master en science économique</t>
  </si>
  <si>
    <t xml:space="preserve">Diplôme d'Ingénieur des travaux en Planification Economique </t>
  </si>
  <si>
    <t>Sciences Economiques / Sciences de Gestion</t>
  </si>
  <si>
    <t>Planification économique</t>
  </si>
  <si>
    <t>Master en science sociale</t>
  </si>
  <si>
    <t>Diplôme d'Inspecteur de l'Animation du Développement</t>
  </si>
  <si>
    <t>Développement communautaire</t>
  </si>
  <si>
    <t>Diplôme de Médiateur Pédagogique</t>
  </si>
  <si>
    <t>Sciences de l’éducation et de la formation</t>
  </si>
  <si>
    <t>Ingénierie de la formation et recherche en éducation</t>
  </si>
  <si>
    <t>Médiation pédagogique</t>
  </si>
  <si>
    <t>Master en Aménagement Décentralisation et Développement Territorial (ADT)</t>
  </si>
  <si>
    <t>Développement territorial</t>
  </si>
  <si>
    <t>Master en science de gestion</t>
  </si>
  <si>
    <t>Master en Gestion de Projet</t>
  </si>
  <si>
    <t>Gestion de Projet, Suivi-Evaluation</t>
  </si>
  <si>
    <t>Master en Pastoralisme et Développement (PASTODEV)</t>
  </si>
  <si>
    <t>Pastoralisme</t>
  </si>
  <si>
    <t>Master en Ingénierie Sociale</t>
  </si>
  <si>
    <t>Animation du Développement</t>
  </si>
  <si>
    <t>Master en Economie Solidaire et Coopérative</t>
  </si>
  <si>
    <t xml:space="preserve">Sciences économiques et de gestion ; </t>
  </si>
  <si>
    <t>Economie Sociale et Solidaire, Gestion des coopératives, Entrepreunariat social</t>
  </si>
  <si>
    <t>Master en Gouvernance Urbaine et Maïtrise d'Ouvrage</t>
  </si>
  <si>
    <t>Aménagement Urbain, Maîtrise d'Ouvrage</t>
  </si>
  <si>
    <t>Master en Evaluation des Progarmmes de Développement</t>
  </si>
  <si>
    <t>Sciences Economiques</t>
  </si>
  <si>
    <t>Suivi et Evaluation, Evaluation des Programmes</t>
  </si>
  <si>
    <t>Master en Transports et mobilité urbaine</t>
  </si>
  <si>
    <t>Sciences de l'Homme et de la société</t>
  </si>
  <si>
    <t>Départements</t>
  </si>
  <si>
    <t>Niveau requis pour l'admission aux différents programmes</t>
  </si>
  <si>
    <t>Durée de la</t>
  </si>
  <si>
    <t>Débouchés</t>
  </si>
  <si>
    <t>Aménagement du Territoire, Environnement et Gestion Urbaine (ATEGU)</t>
  </si>
  <si>
    <t>BAC</t>
  </si>
  <si>
    <t>2 ans</t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</si>
  <si>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Conseiller en développement local et décentralisation dans les collectivités territoriales, dans l’administration centrale, dans les bureaux d’étude prestataires de services;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</si>
  <si>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Cadre intermédiaire d’encadrement des communautés de base dans les projets de développement et dans les Organisations non Gouvernementales</t>
    </r>
  </si>
  <si>
    <t>3 ans</t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</si>
  <si>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Responsable de plateforme multimodale (BRT, TER)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</si>
  <si>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Gestionnaire de gare (DDD, AFTU, TER, BRT, etc.) 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</si>
  <si>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Conseiller en mobilité et sécurité routière dans les collectivités territoriales 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</si>
  <si>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Responsable exploitation des transports (DDD, AFTU, TER, BRT, Société de transport et logistique etc.) 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</si>
  <si>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Responsable intégration réseaux transport DDD, TER, BRT, AFTU, etc.);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</si>
  <si>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chargé d’étude et conseillers en mobilité, etc.</t>
    </r>
  </si>
  <si>
    <t>BAC + 2</t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</si>
  <si>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Expert urbaniste dans les différents projets de développement et administrations publiques et des ONG;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</si>
  <si>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Conseillers en développement urbain dans les cabinets ministériels et dans les bureaux d’étude prestataires de services dans les collectivités territoriales, consultants en décentralisation et développement local…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</si>
  <si>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Expert en conduire d’ études de diagnostic urbain, d’élaboration de plans d’urbanisme et de développement territorial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</si>
  <si>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Expert en suivi et l’évaluation des programmes de développement urbain et territorial</t>
    </r>
  </si>
  <si>
    <t>BAC + 3 ou M1</t>
  </si>
  <si>
    <t>2 ans ou 1 an</t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</si>
  <si>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Secrétaire général de département et de communes;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</si>
  <si>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Experts en développement local dans les différents projets de développement et administrations publiques et des ONG;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</si>
  <si>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Conseillers en développement local et décentralisation dans les cabinets ministériels et dans les bureaux d’étude prestataires de services dans les collectivités territoriales, consultants en décentralisation et développement local…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</si>
  <si>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Experts en pastoralisme dans les différents projets de développement et administrations publiques et des ONG;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</si>
  <si>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Conseillers en pastoralisme et développement dans les cabinets ministériels et dans les bureaux d’étude prestataires de services dans les collectivités territoriales, consultants en décentralisation et développement local…</t>
    </r>
  </si>
  <si>
    <t>Développement Communautaire et Formation (DECOF)</t>
  </si>
  <si>
    <t>Diplôme d'Inspecteur en Animation du Développement</t>
  </si>
  <si>
    <r>
      <t>4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12"/>
        <color rgb="FF000000"/>
        <rFont val="Calibri"/>
        <family val="2"/>
        <scheme val="minor"/>
      </rPr>
      <t>ans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</si>
  <si>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Inspecteur en animation du développement dans les projets de développement et administrations publiques et des ONG;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</si>
  <si>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Chargé d’étude en animation du développement dans les bureaux d’études et de conseils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</si>
  <si>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Conseiller en animation du développement dans les collectivités territoriales.</t>
    </r>
  </si>
  <si>
    <t>4 ans</t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</si>
  <si>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Médiateur pédagogique dans les projets de développement et administrations publiques et des ONG;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</si>
  <si>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Chargé d’étude et de formation dans les bureaux d’études et de conseils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</si>
  <si>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Conseiller en formation dans les collectivités territoriales.</t>
    </r>
  </si>
  <si>
    <t>Planification Economique et Gestion des Organisations (PEGO)</t>
  </si>
  <si>
    <t>•Assistant en planification stratégique ;</t>
  </si>
  <si>
    <t>•Assistant en suivi &amp;évaluation ;</t>
  </si>
  <si>
    <t>•Conseiller en étude, montage, gestion et organisation de projets.</t>
  </si>
  <si>
    <t>BAC S1 ou S2</t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</si>
  <si>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Chargé d’études économiques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</si>
  <si>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Socio-économiste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</si>
  <si>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 xml:space="preserve">Statisticien, 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</si>
  <si>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 xml:space="preserve">Chargé d’études statistiques, 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</si>
  <si>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Data management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</si>
  <si>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Statisticien-décisionnel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</si>
  <si>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Statisticien agricole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</si>
  <si>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Assistant en évaluation des politiques publiques ; Assistant en suivi &amp; évaluation</t>
    </r>
  </si>
  <si>
    <t>Licence Professionnelle en Micro finance</t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</si>
  <si>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Assistant gestionnaire des risques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</si>
  <si>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Assistant analyste financier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</si>
  <si>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Assistant analyste de crédit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</si>
  <si>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Assistant gestionnaire de trésorerie dans les IMF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</si>
  <si>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Assistant contrôleur de gestion dans les IMF, Assistant gestionnaire de portefeuille Clientèle.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</si>
  <si>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Expert en évaluation des politiques publiques ; Expert en suivi &amp; évaluation ;</t>
    </r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</si>
  <si>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Expert en planification stratégique.</t>
    </r>
  </si>
  <si>
    <t>Texte UCAD</t>
  </si>
  <si>
    <t>Option</t>
  </si>
  <si>
    <t>Arrêté portant création et organisation du diplôme de licence professionnelle en géographie</t>
  </si>
  <si>
    <t>Licence professionnelle en sciences sociales et humaines, spécialité développement communautaire</t>
  </si>
  <si>
    <t>Licence Professionnelle en Gestion des Collectivités Locales et Environnement</t>
  </si>
  <si>
    <t>Licence professionnelle en géographie, spécialité décentralisation et gestion des collectivités locales</t>
  </si>
  <si>
    <t xml:space="preserve">Licence Professionnelle en   Management de la Mobilité Urbaine, Exploitation des Transports Terrestres et Intermodalité (MUETI) </t>
  </si>
  <si>
    <t>Management de la Mobilité urbaine, Exploitation des Transports terrestres et Intermodalité</t>
  </si>
  <si>
    <t>Licence professionnelle en géographie, spécialité transport, option Management de la Mobilité urbaine, Exploitation des Transports terrestres et Intermodalité</t>
  </si>
  <si>
    <t>Arrêté portant création et organisation du diplôme de licence professionnelle en sciences de gestion</t>
  </si>
  <si>
    <t xml:space="preserve">Sciences économiques et de Gestion </t>
  </si>
  <si>
    <t>Licence professionnelle en sciences de gestion, spécialité création d'entreprises et gestion de projets</t>
  </si>
  <si>
    <t>Licence professionnelle en sciences de gestion, spécialité finance</t>
  </si>
  <si>
    <t>Arrêté portant création et organisation du diplôme de licence professionnelle en sciences économiques</t>
  </si>
  <si>
    <t>Licence Professionnelle en Economie et Statistique Appliquées</t>
  </si>
  <si>
    <t>Licence professionnelle en sciences économiques, spécialité statistiques agricoles, évaluation des politiques liées aux changements climatiques</t>
  </si>
  <si>
    <t>Arrêté portant création et organisation du diplôme de master en géographie</t>
  </si>
  <si>
    <t>Master en Aménagement-Décentralisation et Développement Territorial (ADT)</t>
  </si>
  <si>
    <t>Développement territorial et décentralisation</t>
  </si>
  <si>
    <t>Master en géographie, spécialité développement territorial</t>
  </si>
  <si>
    <t>Master en Gouvernance Urbaine et Maîtrise d'Ouvrage</t>
  </si>
  <si>
    <t>Master en géographie, spécialité aménagement urbain, maitrise d'ouvrage</t>
  </si>
  <si>
    <t>Master en géographie, spécialité animation du développement</t>
  </si>
  <si>
    <t>Master en géographie, spécialité pastoralisme</t>
  </si>
  <si>
    <t>Master en géographie, spécialité transport</t>
  </si>
  <si>
    <t>Arrêté portant création et organisation du diplôme de master en sciences de gestion</t>
  </si>
  <si>
    <t>Sciences économiques et de Gestion</t>
  </si>
  <si>
    <t>Master en sciences de gestion, spécialité économie sociale solidaire, gestion des coopératives, entrepreunariat social</t>
  </si>
  <si>
    <t>Master en sciences de gestion, spécialité gestion de projets, suivi-évaluation</t>
  </si>
  <si>
    <t>Arrêté portant création et organisation du diplôme de master en sciences économiques</t>
  </si>
  <si>
    <t>Master en sciences économiques, spécialité suivi et évaluation de programmes</t>
  </si>
  <si>
    <t>pas de licence adoptée lors de l'AU du 20 janvier 2017</t>
  </si>
  <si>
    <t>idem</t>
  </si>
  <si>
    <t>Licence Professionnelle en Transports et mobilité urbaine</t>
  </si>
  <si>
    <t>Licence professionnelle en géographie, spécialité transport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</si>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</sst>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i/>
      <sz val="12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i/>
      <sz val="12"/>
      <color theme="1"/>
      <name val="Tahoma"/>
      <family val="2"/>
    </font>
    <font>
      <sz val="12"/>
      <name val="Tahoma"/>
      <family val="2"/>
    </font>
    <font>
      <i/>
      <sz val="12"/>
      <name val="Tahoma"/>
      <family val="2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Wingdings"/>
      <charset val="2"/>
    </font>
    <font>
      <b/>
      <sz val="22"/>
      <color theme="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1"/>
      <charset val="1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ahoma"/>
      <family val="2"/>
    </font>
    <font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left" vertical="center" wrapText="1" indent="1"/>
    </xf>
    <xf numFmtId="0" fontId="21" fillId="3" borderId="11" xfId="0" applyFont="1" applyFill="1" applyBorder="1" applyAlignment="1">
      <alignment horizontal="left" vertical="center" wrapText="1" indent="1"/>
    </xf>
    <xf numFmtId="0" fontId="23" fillId="3" borderId="11" xfId="0" applyFont="1" applyFill="1" applyBorder="1" applyAlignment="1">
      <alignment horizontal="left" vertical="center" wrapText="1" indent="1"/>
    </xf>
    <xf numFmtId="0" fontId="26" fillId="3" borderId="14" xfId="0" applyFont="1" applyFill="1" applyBorder="1" applyAlignment="1">
      <alignment horizontal="left" vertical="center" wrapText="1" indent="1"/>
    </xf>
    <xf numFmtId="0" fontId="26" fillId="3" borderId="11" xfId="0" applyFont="1" applyFill="1" applyBorder="1" applyAlignment="1">
      <alignment horizontal="left" vertical="center" wrapText="1" indent="1"/>
    </xf>
    <xf numFmtId="0" fontId="23" fillId="3" borderId="14" xfId="0" applyFont="1" applyFill="1" applyBorder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3" borderId="8" xfId="0" applyFont="1" applyFill="1" applyBorder="1" applyAlignment="1">
      <alignment vertical="center" wrapText="1"/>
    </xf>
    <xf numFmtId="0" fontId="20" fillId="3" borderId="9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left" vertical="center" indent="7"/>
    </xf>
    <xf numFmtId="0" fontId="20" fillId="3" borderId="13" xfId="0" applyFont="1" applyFill="1" applyBorder="1" applyAlignment="1">
      <alignment horizontal="left" vertical="center" indent="7"/>
    </xf>
    <xf numFmtId="0" fontId="20" fillId="3" borderId="9" xfId="0" applyFont="1" applyFill="1" applyBorder="1" applyAlignment="1">
      <alignment horizontal="left" vertical="center" indent="7"/>
    </xf>
    <xf numFmtId="0" fontId="20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1793084</xdr:colOff>
      <xdr:row>0</xdr:row>
      <xdr:rowOff>1077071</xdr:rowOff>
    </xdr:to>
    <xdr:sp macro="" textlink="">
      <xdr:nvSpPr>
        <xdr:cNvPr id="3" name="Pentago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0" y="0"/>
          <a:ext cx="3686178" cy="1077071"/>
        </a:xfrm>
        <a:prstGeom prst="homePlate">
          <a:avLst/>
        </a:prstGeom>
        <a:ln>
          <a:noFill/>
        </a:ln>
      </xdr:spPr>
      <xdr:style>
        <a:lnRef idx="2">
          <a:scrgbClr r="0" g="0" b="0"/>
        </a:lnRef>
        <a:fillRef idx="1">
          <a:schemeClr val="lt1">
            <a:hueOff val="0"/>
            <a:satOff val="0"/>
            <a:lumOff val="0"/>
            <a:alphaOff val="0"/>
          </a:schemeClr>
        </a:fillRef>
        <a:effectRef idx="0">
          <a:schemeClr val="lt1"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0</xdr:col>
      <xdr:colOff>152400</xdr:colOff>
      <xdr:row>0</xdr:row>
      <xdr:rowOff>45246</xdr:rowOff>
    </xdr:from>
    <xdr:to>
      <xdr:col>2</xdr:col>
      <xdr:colOff>52390</xdr:colOff>
      <xdr:row>0</xdr:row>
      <xdr:rowOff>1146129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52400" y="45246"/>
          <a:ext cx="6386515" cy="1100883"/>
          <a:chOff x="0" y="-22598"/>
          <a:chExt cx="3686178" cy="1100883"/>
        </a:xfrm>
      </xdr:grpSpPr>
      <xdr:sp macro="" textlink="">
        <xdr:nvSpPr>
          <xdr:cNvPr id="11" name="Pentagon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10800000">
            <a:off x="0" y="1214"/>
            <a:ext cx="3686178" cy="1077071"/>
          </a:xfrm>
          <a:prstGeom prst="homePlate">
            <a:avLst/>
          </a:prstGeom>
          <a:ln>
            <a:noFill/>
          </a:ln>
        </xdr:spPr>
        <xdr:style>
          <a:lnRef idx="2">
            <a:scrgbClr r="0" g="0" b="0"/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0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2" name="Pentagone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69268" y="-22598"/>
            <a:ext cx="3416910" cy="1077071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305886" tIns="34290" rIns="64008" bIns="34290" numCol="1" spcCol="1270" anchor="ctr" anchorCtr="0">
            <a:noAutofit/>
          </a:bodyPr>
          <a:lstStyle/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900" kern="1200">
                <a:ln>
                  <a:noFill/>
                </a:ln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REPUBLIQUE DU SENEGAL</a:t>
            </a:r>
          </a:p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900" i="1" kern="1200">
                <a:ln>
                  <a:noFill/>
                </a:ln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  Peuple-Un But-Une Foi</a:t>
            </a:r>
          </a:p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900" kern="1200">
                <a:ln>
                  <a:noFill/>
                </a:ln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Ministère de l'Enseignement supérieur,</a:t>
            </a:r>
          </a:p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900" kern="1200">
                <a:ln>
                  <a:noFill/>
                </a:ln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 la Recherche et de l'Innovation</a:t>
            </a:r>
          </a:p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900" kern="1200">
                <a:ln>
                  <a:noFill/>
                </a:ln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Université Cheikh Anta Diop</a:t>
            </a:r>
          </a:p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900" kern="1200">
                <a:ln>
                  <a:noFill/>
                </a:ln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le Recteur</a:t>
            </a:r>
          </a:p>
        </xdr:txBody>
      </xdr:sp>
    </xdr:grpSp>
    <xdr:clientData/>
  </xdr:twoCellAnchor>
  <xdr:twoCellAnchor>
    <xdr:from>
      <xdr:col>0</xdr:col>
      <xdr:colOff>10864</xdr:colOff>
      <xdr:row>0</xdr:row>
      <xdr:rowOff>423</xdr:rowOff>
    </xdr:from>
    <xdr:to>
      <xdr:col>0</xdr:col>
      <xdr:colOff>1090862</xdr:colOff>
      <xdr:row>0</xdr:row>
      <xdr:rowOff>1078285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864" y="423"/>
          <a:ext cx="1079998" cy="1077862"/>
        </a:xfrm>
        <a:prstGeom prst="ellipse">
          <a:avLst/>
        </a:prstGeom>
        <a:blipFill>
          <a:blip xmlns:r="http://schemas.openxmlformats.org/officeDocument/2006/relationships" r:embed="rId1" cstate="print"/>
          <a:srcRect/>
          <a:stretch>
            <a:fillRect l="-50000" r="-50000"/>
          </a:stretch>
        </a:blipFill>
        <a:ln>
          <a:noFill/>
        </a:ln>
      </xdr:spPr>
      <xdr:style>
        <a:lnRef idx="2">
          <a:scrgbClr r="0" g="0" b="0"/>
        </a:lnRef>
        <a:fillRef idx="1">
          <a:scrgbClr r="0" g="0" b="0"/>
        </a:fillRef>
        <a:effectRef idx="0">
          <a:schemeClr val="dk1">
            <a:tint val="40000"/>
            <a:hueOff val="0"/>
            <a:satOff val="0"/>
            <a:lumOff val="0"/>
            <a:alphaOff val="0"/>
          </a:schemeClr>
        </a:effectRef>
        <a:fontRef idx="minor">
          <a:schemeClr val="lt1">
            <a:hueOff val="0"/>
            <a:satOff val="0"/>
            <a:lumOff val="0"/>
            <a:alphaOff val="0"/>
          </a:schemeClr>
        </a:fontRef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zoomScale="65" zoomScaleNormal="65" workbookViewId="0">
      <pane ySplit="2" topLeftCell="A65" activePane="bottomLeft" state="frozen"/>
      <selection pane="bottomLeft" activeCell="C7" sqref="C7"/>
    </sheetView>
  </sheetViews>
  <sheetFormatPr defaultColWidth="42.5703125" defaultRowHeight="15.6"/>
  <cols>
    <col min="1" max="1" width="48.140625" style="12" customWidth="1"/>
    <col min="2" max="2" width="49.140625" style="15" customWidth="1"/>
    <col min="3" max="3" width="42.5703125" style="9"/>
    <col min="4" max="4" width="42.5703125" style="15"/>
    <col min="5" max="5" width="42.5703125" style="10"/>
    <col min="6" max="6" width="0" style="10" hidden="1" customWidth="1"/>
    <col min="7" max="10" width="0" style="9" hidden="1" customWidth="1"/>
    <col min="11" max="13" width="0" style="12" hidden="1" customWidth="1"/>
    <col min="14" max="14" width="0" style="3" hidden="1" customWidth="1"/>
    <col min="15" max="16384" width="42.5703125" style="3"/>
  </cols>
  <sheetData>
    <row r="1" spans="1:14" ht="90.75" customHeight="1"/>
    <row r="2" spans="1:14" ht="90.6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50"/>
      <c r="L2" s="50"/>
      <c r="M2" s="24"/>
    </row>
    <row r="3" spans="1:14" s="30" customFormat="1" ht="45.95" customHeight="1">
      <c r="A3" s="31" t="s">
        <v>1</v>
      </c>
      <c r="B3" s="32" t="s">
        <v>2</v>
      </c>
      <c r="C3" s="33" t="s">
        <v>3</v>
      </c>
      <c r="D3" s="34" t="s">
        <v>4</v>
      </c>
      <c r="E3" s="35" t="s">
        <v>5</v>
      </c>
      <c r="F3" s="29" t="s">
        <v>6</v>
      </c>
      <c r="G3" s="29" t="s">
        <v>7</v>
      </c>
      <c r="H3" s="29" t="s">
        <v>8</v>
      </c>
      <c r="I3" s="28" t="s">
        <v>9</v>
      </c>
      <c r="J3" s="28" t="s">
        <v>10</v>
      </c>
      <c r="K3" s="28" t="s">
        <v>10</v>
      </c>
      <c r="L3" s="27" t="s">
        <v>11</v>
      </c>
      <c r="M3" s="27" t="s">
        <v>12</v>
      </c>
      <c r="N3" s="27" t="s">
        <v>13</v>
      </c>
    </row>
    <row r="4" spans="1:14" s="2" customFormat="1" ht="45.95" customHeight="1">
      <c r="A4" s="25" t="s">
        <v>14</v>
      </c>
      <c r="B4" s="26" t="s">
        <v>15</v>
      </c>
      <c r="C4" s="26" t="s">
        <v>16</v>
      </c>
      <c r="D4" s="26" t="s">
        <v>17</v>
      </c>
      <c r="E4" s="26" t="s">
        <v>18</v>
      </c>
      <c r="F4" s="26" t="s">
        <v>19</v>
      </c>
      <c r="G4" s="26" t="s">
        <v>20</v>
      </c>
      <c r="H4" s="26" t="s">
        <v>21</v>
      </c>
      <c r="I4" s="26" t="str">
        <f>CONCATENATE(A4,",",E4)</f>
        <v>DTS en science de gestion,Création d'Entreprise et Gestion de Projets</v>
      </c>
      <c r="J4" s="26" t="str">
        <f>B10</f>
        <v>Licence Professionnelle en Gestion de Projet</v>
      </c>
      <c r="K4" s="26"/>
      <c r="L4" s="25" t="s">
        <v>21</v>
      </c>
      <c r="M4" s="25" t="s">
        <v>22</v>
      </c>
      <c r="N4" s="25"/>
    </row>
    <row r="5" spans="1:14" s="2" customFormat="1" ht="45.95" customHeight="1">
      <c r="A5" s="25" t="s">
        <v>14</v>
      </c>
      <c r="B5" s="26" t="s">
        <v>23</v>
      </c>
      <c r="C5" s="26" t="s">
        <v>16</v>
      </c>
      <c r="D5" s="26" t="s">
        <v>17</v>
      </c>
      <c r="E5" s="26" t="s">
        <v>24</v>
      </c>
      <c r="F5" s="26" t="s">
        <v>19</v>
      </c>
      <c r="G5" s="26" t="s">
        <v>20</v>
      </c>
      <c r="H5" s="26" t="s">
        <v>21</v>
      </c>
      <c r="I5" s="26" t="str">
        <f t="shared" ref="I5:I27" si="0">CONCATENATE(A5,",",E5)</f>
        <v>DTS en science de gestion,Gestion mutuelles d'épargne et de crédit</v>
      </c>
      <c r="J5" s="26" t="str">
        <f>B11</f>
        <v>Licence Professionnelle en Microfinance</v>
      </c>
      <c r="K5" s="26"/>
      <c r="L5" s="25" t="s">
        <v>21</v>
      </c>
      <c r="M5" s="25" t="s">
        <v>22</v>
      </c>
      <c r="N5" s="46"/>
    </row>
    <row r="6" spans="1:14" s="2" customFormat="1" ht="45.95" customHeight="1">
      <c r="A6" s="25" t="s">
        <v>25</v>
      </c>
      <c r="B6" s="26" t="s">
        <v>26</v>
      </c>
      <c r="C6" s="26" t="s">
        <v>27</v>
      </c>
      <c r="D6" s="26" t="s">
        <v>28</v>
      </c>
      <c r="E6" s="26" t="s">
        <v>29</v>
      </c>
      <c r="F6" s="26" t="s">
        <v>19</v>
      </c>
      <c r="G6" s="26" t="s">
        <v>20</v>
      </c>
      <c r="H6" s="26" t="s">
        <v>21</v>
      </c>
      <c r="I6" s="26" t="str">
        <f t="shared" si="0"/>
        <v>DTS en science sociale,Développement Communautaire, Animation</v>
      </c>
      <c r="J6" s="26" t="str">
        <f>B12</f>
        <v>Licence Professionnelle en Animation du Développement Communautaire</v>
      </c>
      <c r="K6" s="26"/>
      <c r="L6" s="25" t="s">
        <v>21</v>
      </c>
      <c r="M6" s="25" t="s">
        <v>22</v>
      </c>
      <c r="N6" s="46"/>
    </row>
    <row r="7" spans="1:14" s="2" customFormat="1" ht="45.95" customHeight="1">
      <c r="A7" s="25" t="s">
        <v>30</v>
      </c>
      <c r="B7" s="26" t="s">
        <v>31</v>
      </c>
      <c r="C7" s="26" t="s">
        <v>27</v>
      </c>
      <c r="D7" s="26" t="s">
        <v>32</v>
      </c>
      <c r="E7" s="26" t="s">
        <v>33</v>
      </c>
      <c r="F7" s="26" t="s">
        <v>19</v>
      </c>
      <c r="G7" s="26" t="s">
        <v>20</v>
      </c>
      <c r="H7" s="26" t="s">
        <v>21</v>
      </c>
      <c r="I7" s="26" t="str">
        <f t="shared" si="0"/>
        <v>DTS en géographie,Aménagement du territoire</v>
      </c>
      <c r="J7" s="26" t="str">
        <f>B16</f>
        <v>Diplôme d'Ingénieur en Gestion du Développement Urbain</v>
      </c>
      <c r="K7" s="26"/>
      <c r="L7" s="25" t="s">
        <v>21</v>
      </c>
      <c r="M7" s="25" t="s">
        <v>22</v>
      </c>
      <c r="N7" s="46"/>
    </row>
    <row r="8" spans="1:14" s="2" customFormat="1" ht="45.95" customHeight="1">
      <c r="A8" s="25" t="s">
        <v>14</v>
      </c>
      <c r="B8" s="26" t="s">
        <v>34</v>
      </c>
      <c r="C8" s="26" t="s">
        <v>16</v>
      </c>
      <c r="D8" s="26" t="s">
        <v>17</v>
      </c>
      <c r="E8" s="26" t="s">
        <v>35</v>
      </c>
      <c r="F8" s="26" t="s">
        <v>19</v>
      </c>
      <c r="G8" s="26" t="s">
        <v>20</v>
      </c>
      <c r="H8" s="26" t="s">
        <v>21</v>
      </c>
      <c r="I8" s="26" t="str">
        <f>CONCATENATE(A8,",",E8)</f>
        <v>DTS en science de gestion,Finance</v>
      </c>
      <c r="J8" s="26" t="str">
        <f>B11</f>
        <v>Licence Professionnelle en Microfinance</v>
      </c>
      <c r="K8" s="26"/>
      <c r="L8" s="25" t="s">
        <v>21</v>
      </c>
      <c r="M8" s="25" t="s">
        <v>22</v>
      </c>
      <c r="N8" s="46"/>
    </row>
    <row r="9" spans="1:14" s="2" customFormat="1" ht="66" customHeight="1">
      <c r="A9" s="25" t="s">
        <v>36</v>
      </c>
      <c r="B9" s="26" t="s">
        <v>37</v>
      </c>
      <c r="C9" s="26" t="s">
        <v>27</v>
      </c>
      <c r="D9" s="26" t="s">
        <v>32</v>
      </c>
      <c r="E9" s="26" t="s">
        <v>38</v>
      </c>
      <c r="F9" s="26" t="s">
        <v>19</v>
      </c>
      <c r="G9" s="26" t="s">
        <v>20</v>
      </c>
      <c r="H9" s="26" t="s">
        <v>21</v>
      </c>
      <c r="I9" s="26" t="str">
        <f t="shared" si="0"/>
        <v>Licence en géographie,Transport</v>
      </c>
      <c r="J9" s="26" t="str">
        <f>B27</f>
        <v>Master en Transports et mobilité urbaine</v>
      </c>
      <c r="K9" s="26"/>
      <c r="L9" s="25" t="s">
        <v>21</v>
      </c>
      <c r="M9" s="25" t="s">
        <v>39</v>
      </c>
      <c r="N9" s="46"/>
    </row>
    <row r="10" spans="1:14" s="2" customFormat="1" ht="45.95" customHeight="1">
      <c r="A10" s="25" t="s">
        <v>40</v>
      </c>
      <c r="B10" s="26" t="s">
        <v>41</v>
      </c>
      <c r="C10" s="26" t="s">
        <v>16</v>
      </c>
      <c r="D10" s="26" t="s">
        <v>17</v>
      </c>
      <c r="E10" s="26" t="s">
        <v>42</v>
      </c>
      <c r="F10" s="26" t="s">
        <v>19</v>
      </c>
      <c r="G10" s="26" t="s">
        <v>20</v>
      </c>
      <c r="H10" s="26" t="s">
        <v>21</v>
      </c>
      <c r="I10" s="26" t="str">
        <f t="shared" si="0"/>
        <v>Licence en science de gestion,Création d'Entreprise et Gestion de Projet</v>
      </c>
      <c r="J10" s="26" t="str">
        <f>B21</f>
        <v>Master en Gestion de Projet</v>
      </c>
      <c r="K10" s="26" t="str">
        <f>K14</f>
        <v>Master en Evaluation des Progarmmes de Développement</v>
      </c>
      <c r="L10" s="25" t="s">
        <v>21</v>
      </c>
      <c r="M10" s="25" t="s">
        <v>39</v>
      </c>
      <c r="N10" s="46"/>
    </row>
    <row r="11" spans="1:14" s="2" customFormat="1" ht="45.95" customHeight="1">
      <c r="A11" s="25" t="s">
        <v>40</v>
      </c>
      <c r="B11" s="26" t="s">
        <v>43</v>
      </c>
      <c r="C11" s="26" t="s">
        <v>16</v>
      </c>
      <c r="D11" s="26" t="s">
        <v>17</v>
      </c>
      <c r="E11" s="26" t="s">
        <v>35</v>
      </c>
      <c r="F11" s="26" t="s">
        <v>19</v>
      </c>
      <c r="G11" s="26" t="s">
        <v>20</v>
      </c>
      <c r="H11" s="26" t="s">
        <v>21</v>
      </c>
      <c r="I11" s="26" t="str">
        <f t="shared" si="0"/>
        <v>Licence en science de gestion,Finance</v>
      </c>
      <c r="J11" s="26" t="str">
        <f>B21</f>
        <v>Master en Gestion de Projet</v>
      </c>
      <c r="K11" s="26"/>
      <c r="L11" s="25" t="s">
        <v>21</v>
      </c>
      <c r="M11" s="25" t="s">
        <v>39</v>
      </c>
      <c r="N11" s="46"/>
    </row>
    <row r="12" spans="1:14" s="2" customFormat="1" ht="45.95" customHeight="1">
      <c r="A12" s="25" t="s">
        <v>44</v>
      </c>
      <c r="B12" s="26" t="s">
        <v>45</v>
      </c>
      <c r="C12" s="26" t="s">
        <v>27</v>
      </c>
      <c r="D12" s="26" t="s">
        <v>28</v>
      </c>
      <c r="E12" s="26" t="s">
        <v>46</v>
      </c>
      <c r="F12" s="26" t="s">
        <v>19</v>
      </c>
      <c r="G12" s="26" t="s">
        <v>20</v>
      </c>
      <c r="H12" s="26" t="s">
        <v>21</v>
      </c>
      <c r="I12" s="26" t="str">
        <f t="shared" si="0"/>
        <v>Licence en science sociale,Développement Communautaire</v>
      </c>
      <c r="J12" s="26" t="str">
        <f>B24</f>
        <v>Master en Economie Solidaire et Coopérative</v>
      </c>
      <c r="K12" s="26"/>
      <c r="L12" s="25" t="s">
        <v>21</v>
      </c>
      <c r="M12" s="25" t="s">
        <v>39</v>
      </c>
      <c r="N12" s="46"/>
    </row>
    <row r="13" spans="1:14" s="2" customFormat="1" ht="45.95" customHeight="1">
      <c r="A13" s="25" t="s">
        <v>36</v>
      </c>
      <c r="B13" s="26" t="s">
        <v>47</v>
      </c>
      <c r="C13" s="26" t="s">
        <v>27</v>
      </c>
      <c r="D13" s="26" t="s">
        <v>32</v>
      </c>
      <c r="E13" s="26" t="s">
        <v>48</v>
      </c>
      <c r="F13" s="26" t="s">
        <v>19</v>
      </c>
      <c r="G13" s="26" t="s">
        <v>20</v>
      </c>
      <c r="H13" s="26" t="s">
        <v>21</v>
      </c>
      <c r="I13" s="26" t="str">
        <f t="shared" si="0"/>
        <v>Licence en géographie,Décentralisation et Gestion des Collectivités Locales</v>
      </c>
      <c r="J13" s="26" t="str">
        <f>B20</f>
        <v>Master en Aménagement Décentralisation et Développement Territorial (ADT)</v>
      </c>
      <c r="K13" s="26" t="str">
        <f>B22</f>
        <v>Master en Pastoralisme et Développement (PASTODEV)</v>
      </c>
      <c r="L13" s="25" t="s">
        <v>21</v>
      </c>
      <c r="M13" s="25" t="s">
        <v>39</v>
      </c>
      <c r="N13" s="46"/>
    </row>
    <row r="14" spans="1:14" s="2" customFormat="1" ht="57.6" customHeight="1">
      <c r="A14" s="25" t="s">
        <v>49</v>
      </c>
      <c r="B14" s="26" t="s">
        <v>50</v>
      </c>
      <c r="C14" s="26" t="s">
        <v>16</v>
      </c>
      <c r="D14" s="26" t="s">
        <v>51</v>
      </c>
      <c r="E14" s="26" t="s">
        <v>52</v>
      </c>
      <c r="F14" s="26" t="s">
        <v>19</v>
      </c>
      <c r="G14" s="26" t="s">
        <v>20</v>
      </c>
      <c r="H14" s="26" t="s">
        <v>21</v>
      </c>
      <c r="I14" s="26" t="str">
        <f t="shared" si="0"/>
        <v>Licence en science économique,Statistiques agricoles, Evaluation des politiques liées aux changements climatiques</v>
      </c>
      <c r="J14" s="26" t="str">
        <f>B24</f>
        <v>Master en Economie Solidaire et Coopérative</v>
      </c>
      <c r="K14" s="26" t="str">
        <f>B26</f>
        <v>Master en Evaluation des Progarmmes de Développement</v>
      </c>
      <c r="L14" s="25" t="s">
        <v>21</v>
      </c>
      <c r="M14" s="25" t="s">
        <v>39</v>
      </c>
      <c r="N14" s="46"/>
    </row>
    <row r="15" spans="1:14" s="2" customFormat="1" ht="45.95" customHeight="1">
      <c r="A15" s="25" t="s">
        <v>53</v>
      </c>
      <c r="B15" s="26" t="s">
        <v>54</v>
      </c>
      <c r="C15" s="26" t="s">
        <v>27</v>
      </c>
      <c r="D15" s="26" t="s">
        <v>32</v>
      </c>
      <c r="E15" s="26" t="s">
        <v>55</v>
      </c>
      <c r="F15" s="26" t="s">
        <v>19</v>
      </c>
      <c r="G15" s="26" t="s">
        <v>20</v>
      </c>
      <c r="H15" s="26" t="s">
        <v>56</v>
      </c>
      <c r="I15" s="26" t="str">
        <f t="shared" si="0"/>
        <v>Master en géographie,Aménagement du Territoire</v>
      </c>
      <c r="J15" s="26" t="str">
        <f>B22</f>
        <v>Master en Pastoralisme et Développement (PASTODEV)</v>
      </c>
      <c r="K15" s="26" t="str">
        <f>B20</f>
        <v>Master en Aménagement Décentralisation et Développement Territorial (ADT)</v>
      </c>
      <c r="L15" s="25" t="s">
        <v>21</v>
      </c>
      <c r="M15" s="25" t="s">
        <v>57</v>
      </c>
      <c r="N15" s="46"/>
    </row>
    <row r="16" spans="1:14" s="2" customFormat="1" ht="45.95" customHeight="1">
      <c r="A16" s="25" t="s">
        <v>53</v>
      </c>
      <c r="B16" s="26" t="s">
        <v>58</v>
      </c>
      <c r="C16" s="26" t="s">
        <v>27</v>
      </c>
      <c r="D16" s="26" t="s">
        <v>32</v>
      </c>
      <c r="E16" s="26" t="s">
        <v>59</v>
      </c>
      <c r="F16" s="26" t="s">
        <v>19</v>
      </c>
      <c r="G16" s="26" t="s">
        <v>20</v>
      </c>
      <c r="H16" s="26" t="s">
        <v>21</v>
      </c>
      <c r="I16" s="26" t="str">
        <f t="shared" si="0"/>
        <v>Master en géographie,Aménagement urbain</v>
      </c>
      <c r="J16" s="26" t="str">
        <f>B20</f>
        <v>Master en Aménagement Décentralisation et Développement Territorial (ADT)</v>
      </c>
      <c r="K16" s="26"/>
      <c r="L16" s="25" t="s">
        <v>21</v>
      </c>
      <c r="M16" s="25" t="s">
        <v>57</v>
      </c>
      <c r="N16" s="46"/>
    </row>
    <row r="17" spans="1:14" s="2" customFormat="1" ht="45.95" customHeight="1">
      <c r="A17" s="25" t="s">
        <v>60</v>
      </c>
      <c r="B17" s="26" t="s">
        <v>61</v>
      </c>
      <c r="C17" s="26" t="s">
        <v>16</v>
      </c>
      <c r="D17" s="26" t="s">
        <v>62</v>
      </c>
      <c r="E17" s="26" t="s">
        <v>63</v>
      </c>
      <c r="F17" s="26" t="s">
        <v>19</v>
      </c>
      <c r="G17" s="26" t="s">
        <v>20</v>
      </c>
      <c r="H17" s="26" t="s">
        <v>56</v>
      </c>
      <c r="I17" s="26" t="str">
        <f t="shared" si="0"/>
        <v>Master en science économique,Planification économique</v>
      </c>
      <c r="J17" s="26" t="str">
        <f>B26</f>
        <v>Master en Evaluation des Progarmmes de Développement</v>
      </c>
      <c r="K17" s="26"/>
      <c r="L17" s="25" t="s">
        <v>21</v>
      </c>
      <c r="M17" s="25" t="s">
        <v>57</v>
      </c>
      <c r="N17" s="46"/>
    </row>
    <row r="18" spans="1:14" s="2" customFormat="1" ht="45.95" customHeight="1">
      <c r="A18" s="25" t="s">
        <v>64</v>
      </c>
      <c r="B18" s="26" t="s">
        <v>65</v>
      </c>
      <c r="C18" s="26" t="s">
        <v>27</v>
      </c>
      <c r="D18" s="26" t="s">
        <v>28</v>
      </c>
      <c r="E18" s="26" t="s">
        <v>66</v>
      </c>
      <c r="F18" s="26" t="s">
        <v>19</v>
      </c>
      <c r="G18" s="26" t="s">
        <v>20</v>
      </c>
      <c r="H18" s="26" t="s">
        <v>56</v>
      </c>
      <c r="I18" s="26" t="str">
        <f t="shared" si="0"/>
        <v>Master en science sociale,Développement communautaire</v>
      </c>
      <c r="J18" s="26" t="str">
        <f>B24</f>
        <v>Master en Economie Solidaire et Coopérative</v>
      </c>
      <c r="K18" s="26"/>
      <c r="L18" s="25" t="s">
        <v>21</v>
      </c>
      <c r="M18" s="25" t="s">
        <v>57</v>
      </c>
      <c r="N18" s="46"/>
    </row>
    <row r="19" spans="1:14" s="2" customFormat="1" ht="45.95" customHeight="1">
      <c r="A19" s="25" t="s">
        <v>64</v>
      </c>
      <c r="B19" s="26" t="s">
        <v>67</v>
      </c>
      <c r="C19" s="26" t="s">
        <v>68</v>
      </c>
      <c r="D19" s="26" t="s">
        <v>69</v>
      </c>
      <c r="E19" s="26" t="s">
        <v>70</v>
      </c>
      <c r="F19" s="26" t="s">
        <v>19</v>
      </c>
      <c r="G19" s="26" t="s">
        <v>20</v>
      </c>
      <c r="H19" s="26" t="s">
        <v>56</v>
      </c>
      <c r="I19" s="26" t="str">
        <f t="shared" si="0"/>
        <v>Master en science sociale,Médiation pédagogique</v>
      </c>
      <c r="J19" s="26" t="str">
        <f>B24</f>
        <v>Master en Economie Solidaire et Coopérative</v>
      </c>
      <c r="K19" s="26"/>
      <c r="L19" s="25" t="s">
        <v>21</v>
      </c>
      <c r="M19" s="25" t="s">
        <v>57</v>
      </c>
      <c r="N19" s="46"/>
    </row>
    <row r="20" spans="1:14" s="2" customFormat="1" ht="45.95" customHeight="1">
      <c r="A20" s="25" t="s">
        <v>53</v>
      </c>
      <c r="B20" s="26" t="s">
        <v>71</v>
      </c>
      <c r="C20" s="26" t="s">
        <v>27</v>
      </c>
      <c r="D20" s="26" t="s">
        <v>32</v>
      </c>
      <c r="E20" s="26" t="s">
        <v>72</v>
      </c>
      <c r="F20" s="26" t="s">
        <v>19</v>
      </c>
      <c r="G20" s="26" t="s">
        <v>20</v>
      </c>
      <c r="H20" s="26" t="s">
        <v>21</v>
      </c>
      <c r="I20" s="26" t="str">
        <f t="shared" si="0"/>
        <v>Master en géographie,Développement territorial</v>
      </c>
      <c r="J20" s="26"/>
      <c r="K20" s="26"/>
      <c r="L20" s="25" t="s">
        <v>21</v>
      </c>
      <c r="M20" s="25" t="s">
        <v>57</v>
      </c>
      <c r="N20" s="46"/>
    </row>
    <row r="21" spans="1:14" s="2" customFormat="1" ht="45.95" customHeight="1">
      <c r="A21" s="25" t="s">
        <v>73</v>
      </c>
      <c r="B21" s="26" t="s">
        <v>74</v>
      </c>
      <c r="C21" s="26" t="s">
        <v>16</v>
      </c>
      <c r="D21" s="26" t="s">
        <v>62</v>
      </c>
      <c r="E21" s="26" t="s">
        <v>75</v>
      </c>
      <c r="F21" s="26" t="s">
        <v>19</v>
      </c>
      <c r="G21" s="26" t="s">
        <v>20</v>
      </c>
      <c r="H21" s="26" t="s">
        <v>21</v>
      </c>
      <c r="I21" s="26" t="str">
        <f t="shared" si="0"/>
        <v>Master en science de gestion,Gestion de Projet, Suivi-Evaluation</v>
      </c>
      <c r="J21" s="26"/>
      <c r="K21" s="26"/>
      <c r="L21" s="25" t="s">
        <v>21</v>
      </c>
      <c r="M21" s="25" t="s">
        <v>57</v>
      </c>
      <c r="N21" s="46"/>
    </row>
    <row r="22" spans="1:14" s="2" customFormat="1" ht="45.95" customHeight="1">
      <c r="A22" s="25" t="s">
        <v>53</v>
      </c>
      <c r="B22" s="26" t="s">
        <v>76</v>
      </c>
      <c r="C22" s="26" t="s">
        <v>27</v>
      </c>
      <c r="D22" s="26" t="s">
        <v>32</v>
      </c>
      <c r="E22" s="26" t="s">
        <v>77</v>
      </c>
      <c r="F22" s="26" t="s">
        <v>19</v>
      </c>
      <c r="G22" s="26" t="s">
        <v>20</v>
      </c>
      <c r="H22" s="26" t="s">
        <v>21</v>
      </c>
      <c r="I22" s="26" t="str">
        <f t="shared" si="0"/>
        <v>Master en géographie,Pastoralisme</v>
      </c>
      <c r="J22" s="26"/>
      <c r="K22" s="26"/>
      <c r="L22" s="25" t="s">
        <v>21</v>
      </c>
      <c r="M22" s="25" t="s">
        <v>57</v>
      </c>
      <c r="N22" s="46"/>
    </row>
    <row r="23" spans="1:14" s="2" customFormat="1" ht="45.95" customHeight="1">
      <c r="A23" s="25" t="s">
        <v>64</v>
      </c>
      <c r="B23" s="26" t="s">
        <v>78</v>
      </c>
      <c r="C23" s="26" t="s">
        <v>27</v>
      </c>
      <c r="D23" s="26" t="s">
        <v>28</v>
      </c>
      <c r="E23" s="26" t="s">
        <v>79</v>
      </c>
      <c r="F23" s="26" t="s">
        <v>19</v>
      </c>
      <c r="G23" s="26" t="s">
        <v>20</v>
      </c>
      <c r="H23" s="26" t="s">
        <v>21</v>
      </c>
      <c r="I23" s="26" t="str">
        <f t="shared" si="0"/>
        <v>Master en science sociale,Animation du Développement</v>
      </c>
      <c r="J23" s="26"/>
      <c r="K23" s="26"/>
      <c r="L23" s="25" t="s">
        <v>21</v>
      </c>
      <c r="M23" s="25" t="s">
        <v>57</v>
      </c>
      <c r="N23" s="46"/>
    </row>
    <row r="24" spans="1:14" s="2" customFormat="1" ht="45.95" customHeight="1">
      <c r="A24" s="25" t="s">
        <v>60</v>
      </c>
      <c r="B24" s="26" t="s">
        <v>80</v>
      </c>
      <c r="C24" s="26" t="s">
        <v>81</v>
      </c>
      <c r="D24" s="26" t="s">
        <v>62</v>
      </c>
      <c r="E24" s="26" t="s">
        <v>82</v>
      </c>
      <c r="F24" s="26" t="s">
        <v>19</v>
      </c>
      <c r="G24" s="26" t="s">
        <v>20</v>
      </c>
      <c r="H24" s="26" t="s">
        <v>21</v>
      </c>
      <c r="I24" s="26" t="str">
        <f t="shared" si="0"/>
        <v>Master en science économique,Economie Sociale et Solidaire, Gestion des coopératives, Entrepreunariat social</v>
      </c>
      <c r="J24" s="26"/>
      <c r="K24" s="26"/>
      <c r="L24" s="25" t="s">
        <v>21</v>
      </c>
      <c r="M24" s="25" t="s">
        <v>57</v>
      </c>
      <c r="N24" s="46"/>
    </row>
    <row r="25" spans="1:14" s="2" customFormat="1" ht="45.95" customHeight="1">
      <c r="A25" s="25" t="s">
        <v>53</v>
      </c>
      <c r="B25" s="26" t="s">
        <v>83</v>
      </c>
      <c r="C25" s="26" t="s">
        <v>27</v>
      </c>
      <c r="D25" s="26" t="s">
        <v>32</v>
      </c>
      <c r="E25" s="26" t="s">
        <v>84</v>
      </c>
      <c r="F25" s="26" t="s">
        <v>19</v>
      </c>
      <c r="G25" s="26" t="s">
        <v>20</v>
      </c>
      <c r="H25" s="26" t="s">
        <v>21</v>
      </c>
      <c r="I25" s="26" t="str">
        <f t="shared" si="0"/>
        <v>Master en géographie,Aménagement Urbain, Maîtrise d'Ouvrage</v>
      </c>
      <c r="J25" s="26"/>
      <c r="K25" s="26"/>
      <c r="L25" s="25" t="s">
        <v>21</v>
      </c>
      <c r="M25" s="25" t="s">
        <v>57</v>
      </c>
      <c r="N25" s="46"/>
    </row>
    <row r="26" spans="1:14" s="2" customFormat="1" ht="45.95" customHeight="1">
      <c r="A26" s="25" t="s">
        <v>73</v>
      </c>
      <c r="B26" s="26" t="s">
        <v>85</v>
      </c>
      <c r="C26" s="26" t="s">
        <v>81</v>
      </c>
      <c r="D26" s="26" t="s">
        <v>86</v>
      </c>
      <c r="E26" s="26" t="s">
        <v>87</v>
      </c>
      <c r="F26" s="26" t="s">
        <v>19</v>
      </c>
      <c r="G26" s="26" t="s">
        <v>20</v>
      </c>
      <c r="H26" s="26" t="s">
        <v>21</v>
      </c>
      <c r="I26" s="26" t="str">
        <f t="shared" si="0"/>
        <v>Master en science de gestion,Suivi et Evaluation, Evaluation des Programmes</v>
      </c>
      <c r="J26" s="26"/>
      <c r="K26" s="26"/>
      <c r="L26" s="25" t="s">
        <v>21</v>
      </c>
      <c r="M26" s="25" t="s">
        <v>57</v>
      </c>
      <c r="N26" s="46"/>
    </row>
    <row r="27" spans="1:14" s="2" customFormat="1" ht="45.95" customHeight="1">
      <c r="A27" s="25" t="s">
        <v>53</v>
      </c>
      <c r="B27" s="26" t="s">
        <v>88</v>
      </c>
      <c r="C27" s="8" t="s">
        <v>89</v>
      </c>
      <c r="D27" s="47" t="s">
        <v>32</v>
      </c>
      <c r="E27" s="8" t="s">
        <v>38</v>
      </c>
      <c r="F27" s="8" t="s">
        <v>19</v>
      </c>
      <c r="G27" s="8" t="s">
        <v>20</v>
      </c>
      <c r="H27" s="26" t="s">
        <v>21</v>
      </c>
      <c r="I27" s="26" t="str">
        <f t="shared" si="0"/>
        <v>Master en géographie,Transport</v>
      </c>
      <c r="J27" s="48"/>
      <c r="K27" s="7"/>
      <c r="L27" s="25" t="s">
        <v>21</v>
      </c>
      <c r="M27" s="25" t="s">
        <v>57</v>
      </c>
      <c r="N27" s="46"/>
    </row>
  </sheetData>
  <autoFilter ref="A3:N27" xr:uid="{00000000-0009-0000-0000-000000000000}"/>
  <mergeCells count="1">
    <mergeCell ref="A2:L2"/>
  </mergeCells>
  <pageMargins left="0.31496062992125984" right="0.31496062992125984" top="0.74803149606299213" bottom="0.74803149606299213" header="0.31496062992125984" footer="0.31496062992125984"/>
  <pageSetup paperSize="9" scale="70" fitToHeight="0" orientation="landscape" r:id="rId1"/>
  <headerFooter>
    <oddHeader>&amp;RPage &amp;P sur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tabSelected="1" topLeftCell="A28" zoomScale="58" zoomScaleNormal="58" workbookViewId="0">
      <selection activeCell="H43" sqref="H43"/>
    </sheetView>
  </sheetViews>
  <sheetFormatPr defaultColWidth="11.42578125" defaultRowHeight="14.45"/>
  <cols>
    <col min="1" max="2" width="39" customWidth="1"/>
    <col min="3" max="4" width="39" hidden="1" customWidth="1"/>
    <col min="5" max="5" width="65.5703125" customWidth="1"/>
  </cols>
  <sheetData>
    <row r="1" spans="1:5" ht="39" customHeight="1" thickBot="1">
      <c r="A1" s="36" t="s">
        <v>90</v>
      </c>
      <c r="B1" s="36" t="s">
        <v>2</v>
      </c>
      <c r="C1" s="36" t="s">
        <v>91</v>
      </c>
      <c r="D1" s="37" t="s">
        <v>92</v>
      </c>
      <c r="E1" s="45" t="s">
        <v>93</v>
      </c>
    </row>
    <row r="2" spans="1:5" ht="69.95" customHeight="1">
      <c r="A2" s="63" t="s">
        <v>94</v>
      </c>
      <c r="B2" s="51" t="s">
        <v>31</v>
      </c>
      <c r="C2" s="53" t="s">
        <v>95</v>
      </c>
      <c r="D2" s="53" t="s">
        <v>96</v>
      </c>
      <c r="E2" s="39" t="s">
        <v>97</v>
      </c>
    </row>
    <row r="3" spans="1:5" ht="51" customHeight="1" thickBot="1">
      <c r="A3" s="56"/>
      <c r="B3" s="52"/>
      <c r="C3" s="54"/>
      <c r="D3" s="54"/>
      <c r="E3" s="40" t="s">
        <v>98</v>
      </c>
    </row>
    <row r="4" spans="1:5" ht="44.45" customHeight="1">
      <c r="A4" s="56"/>
      <c r="B4" s="51" t="s">
        <v>37</v>
      </c>
      <c r="C4" s="53" t="s">
        <v>95</v>
      </c>
      <c r="D4" s="53" t="s">
        <v>99</v>
      </c>
      <c r="E4" s="39" t="s">
        <v>100</v>
      </c>
    </row>
    <row r="5" spans="1:5" ht="44.45" customHeight="1">
      <c r="A5" s="56"/>
      <c r="B5" s="58"/>
      <c r="C5" s="59"/>
      <c r="D5" s="59"/>
      <c r="E5" s="39" t="s">
        <v>101</v>
      </c>
    </row>
    <row r="6" spans="1:5" ht="44.45" customHeight="1">
      <c r="A6" s="56"/>
      <c r="B6" s="58"/>
      <c r="C6" s="59"/>
      <c r="D6" s="59"/>
      <c r="E6" s="39" t="s">
        <v>102</v>
      </c>
    </row>
    <row r="7" spans="1:5" ht="44.45" customHeight="1">
      <c r="A7" s="56"/>
      <c r="B7" s="58"/>
      <c r="C7" s="59"/>
      <c r="D7" s="59"/>
      <c r="E7" s="39" t="s">
        <v>103</v>
      </c>
    </row>
    <row r="8" spans="1:5" ht="44.45" customHeight="1">
      <c r="A8" s="56"/>
      <c r="B8" s="58"/>
      <c r="C8" s="59"/>
      <c r="D8" s="59"/>
      <c r="E8" s="39" t="s">
        <v>104</v>
      </c>
    </row>
    <row r="9" spans="1:5" ht="44.45" customHeight="1" thickBot="1">
      <c r="A9" s="56"/>
      <c r="B9" s="52"/>
      <c r="C9" s="54"/>
      <c r="D9" s="54"/>
      <c r="E9" s="41" t="s">
        <v>105</v>
      </c>
    </row>
    <row r="10" spans="1:5" ht="76.5" customHeight="1">
      <c r="A10" s="56"/>
      <c r="B10" s="51" t="s">
        <v>58</v>
      </c>
      <c r="C10" s="53" t="s">
        <v>106</v>
      </c>
      <c r="D10" s="53" t="s">
        <v>96</v>
      </c>
      <c r="E10" s="39" t="s">
        <v>107</v>
      </c>
    </row>
    <row r="11" spans="1:5" ht="89.1" customHeight="1">
      <c r="A11" s="56"/>
      <c r="B11" s="58"/>
      <c r="C11" s="59"/>
      <c r="D11" s="59"/>
      <c r="E11" s="39" t="s">
        <v>108</v>
      </c>
    </row>
    <row r="12" spans="1:5" ht="76.5" customHeight="1">
      <c r="A12" s="56"/>
      <c r="B12" s="58"/>
      <c r="C12" s="59"/>
      <c r="D12" s="59"/>
      <c r="E12" s="39" t="s">
        <v>109</v>
      </c>
    </row>
    <row r="13" spans="1:5" ht="76.5" customHeight="1" thickBot="1">
      <c r="A13" s="56"/>
      <c r="B13" s="52"/>
      <c r="C13" s="54"/>
      <c r="D13" s="54"/>
      <c r="E13" s="40" t="s">
        <v>110</v>
      </c>
    </row>
    <row r="14" spans="1:5" ht="52.5" customHeight="1">
      <c r="A14" s="56"/>
      <c r="B14" s="51" t="s">
        <v>71</v>
      </c>
      <c r="C14" s="53" t="s">
        <v>111</v>
      </c>
      <c r="D14" s="53" t="s">
        <v>112</v>
      </c>
      <c r="E14" s="39" t="s">
        <v>113</v>
      </c>
    </row>
    <row r="15" spans="1:5" ht="71.099999999999994" customHeight="1">
      <c r="A15" s="56"/>
      <c r="B15" s="58"/>
      <c r="C15" s="59"/>
      <c r="D15" s="59"/>
      <c r="E15" s="39" t="s">
        <v>114</v>
      </c>
    </row>
    <row r="16" spans="1:5" ht="84.95" customHeight="1" thickBot="1">
      <c r="A16" s="56"/>
      <c r="B16" s="52"/>
      <c r="C16" s="54"/>
      <c r="D16" s="54"/>
      <c r="E16" s="40" t="s">
        <v>115</v>
      </c>
    </row>
    <row r="17" spans="1:5" ht="63.6" customHeight="1">
      <c r="A17" s="56"/>
      <c r="B17" s="51" t="s">
        <v>76</v>
      </c>
      <c r="C17" s="53" t="s">
        <v>111</v>
      </c>
      <c r="D17" s="53" t="s">
        <v>112</v>
      </c>
      <c r="E17" s="39" t="s">
        <v>116</v>
      </c>
    </row>
    <row r="18" spans="1:5" ht="84.95" customHeight="1" thickBot="1">
      <c r="A18" s="57"/>
      <c r="B18" s="52"/>
      <c r="C18" s="54"/>
      <c r="D18" s="54"/>
      <c r="E18" s="40" t="s">
        <v>117</v>
      </c>
    </row>
    <row r="19" spans="1:5" ht="29.1">
      <c r="A19" s="55" t="s">
        <v>118</v>
      </c>
      <c r="B19" s="51" t="s">
        <v>119</v>
      </c>
      <c r="C19" s="53" t="s">
        <v>95</v>
      </c>
      <c r="D19" s="60" t="s">
        <v>120</v>
      </c>
      <c r="E19" s="39" t="s">
        <v>121</v>
      </c>
    </row>
    <row r="20" spans="1:5" ht="29.1">
      <c r="A20" s="56"/>
      <c r="B20" s="58"/>
      <c r="C20" s="59"/>
      <c r="D20" s="61"/>
      <c r="E20" s="39" t="s">
        <v>122</v>
      </c>
    </row>
    <row r="21" spans="1:5" ht="29.1">
      <c r="A21" s="56"/>
      <c r="B21" s="58"/>
      <c r="C21" s="59"/>
      <c r="D21" s="61"/>
      <c r="E21" s="39" t="s">
        <v>123</v>
      </c>
    </row>
    <row r="22" spans="1:5" ht="15" thickBot="1">
      <c r="A22" s="56"/>
      <c r="B22" s="52"/>
      <c r="C22" s="54"/>
      <c r="D22" s="62"/>
      <c r="E22" s="38"/>
    </row>
    <row r="23" spans="1:5" ht="47.45" customHeight="1">
      <c r="A23" s="56"/>
      <c r="B23" s="51" t="s">
        <v>67</v>
      </c>
      <c r="C23" s="53" t="s">
        <v>95</v>
      </c>
      <c r="D23" s="53" t="s">
        <v>124</v>
      </c>
      <c r="E23" s="39" t="s">
        <v>125</v>
      </c>
    </row>
    <row r="24" spans="1:5" ht="47.45" customHeight="1">
      <c r="A24" s="56"/>
      <c r="B24" s="58"/>
      <c r="C24" s="59"/>
      <c r="D24" s="59"/>
      <c r="E24" s="39" t="s">
        <v>126</v>
      </c>
    </row>
    <row r="25" spans="1:5" ht="47.45" customHeight="1" thickBot="1">
      <c r="A25" s="57"/>
      <c r="B25" s="52"/>
      <c r="C25" s="54"/>
      <c r="D25" s="54"/>
      <c r="E25" s="41" t="s">
        <v>127</v>
      </c>
    </row>
    <row r="26" spans="1:5" ht="36" customHeight="1">
      <c r="A26" s="55" t="s">
        <v>128</v>
      </c>
      <c r="B26" s="51" t="s">
        <v>41</v>
      </c>
      <c r="C26" s="53" t="s">
        <v>95</v>
      </c>
      <c r="D26" s="53" t="s">
        <v>99</v>
      </c>
      <c r="E26" s="42" t="s">
        <v>129</v>
      </c>
    </row>
    <row r="27" spans="1:5" ht="36" customHeight="1">
      <c r="A27" s="56"/>
      <c r="B27" s="58"/>
      <c r="C27" s="59"/>
      <c r="D27" s="59"/>
      <c r="E27" s="42" t="s">
        <v>130</v>
      </c>
    </row>
    <row r="28" spans="1:5" ht="36" customHeight="1" thickBot="1">
      <c r="A28" s="56"/>
      <c r="B28" s="52"/>
      <c r="C28" s="54"/>
      <c r="D28" s="54"/>
      <c r="E28" s="43" t="s">
        <v>131</v>
      </c>
    </row>
    <row r="29" spans="1:5" ht="28.5" customHeight="1">
      <c r="A29" s="56"/>
      <c r="B29" s="51" t="s">
        <v>50</v>
      </c>
      <c r="C29" s="53" t="s">
        <v>132</v>
      </c>
      <c r="D29" s="53" t="s">
        <v>99</v>
      </c>
      <c r="E29" s="44" t="s">
        <v>133</v>
      </c>
    </row>
    <row r="30" spans="1:5" ht="28.5" customHeight="1">
      <c r="A30" s="56"/>
      <c r="B30" s="58"/>
      <c r="C30" s="59"/>
      <c r="D30" s="59"/>
      <c r="E30" s="44" t="s">
        <v>134</v>
      </c>
    </row>
    <row r="31" spans="1:5" ht="28.5" customHeight="1">
      <c r="A31" s="56"/>
      <c r="B31" s="58"/>
      <c r="C31" s="59"/>
      <c r="D31" s="59"/>
      <c r="E31" s="44" t="s">
        <v>135</v>
      </c>
    </row>
    <row r="32" spans="1:5" ht="28.5" customHeight="1">
      <c r="A32" s="56"/>
      <c r="B32" s="58"/>
      <c r="C32" s="59"/>
      <c r="D32" s="59"/>
      <c r="E32" s="44" t="s">
        <v>136</v>
      </c>
    </row>
    <row r="33" spans="1:5" ht="28.5" customHeight="1">
      <c r="A33" s="56"/>
      <c r="B33" s="58"/>
      <c r="C33" s="59"/>
      <c r="D33" s="59"/>
      <c r="E33" s="44" t="s">
        <v>137</v>
      </c>
    </row>
    <row r="34" spans="1:5" ht="28.5" customHeight="1">
      <c r="A34" s="56"/>
      <c r="B34" s="58"/>
      <c r="C34" s="59"/>
      <c r="D34" s="59"/>
      <c r="E34" s="44" t="s">
        <v>138</v>
      </c>
    </row>
    <row r="35" spans="1:5" ht="28.5" customHeight="1">
      <c r="A35" s="56"/>
      <c r="B35" s="58"/>
      <c r="C35" s="59"/>
      <c r="D35" s="59"/>
      <c r="E35" s="44" t="s">
        <v>139</v>
      </c>
    </row>
    <row r="36" spans="1:5" ht="36.950000000000003" customHeight="1" thickBot="1">
      <c r="A36" s="56"/>
      <c r="B36" s="52"/>
      <c r="C36" s="54"/>
      <c r="D36" s="54"/>
      <c r="E36" s="41" t="s">
        <v>140</v>
      </c>
    </row>
    <row r="37" spans="1:5" ht="32.450000000000003" customHeight="1">
      <c r="A37" s="56"/>
      <c r="B37" s="51" t="s">
        <v>141</v>
      </c>
      <c r="C37" s="53" t="s">
        <v>95</v>
      </c>
      <c r="D37" s="53" t="s">
        <v>99</v>
      </c>
      <c r="E37" s="44" t="s">
        <v>142</v>
      </c>
    </row>
    <row r="38" spans="1:5" ht="37.5" customHeight="1">
      <c r="A38" s="56"/>
      <c r="B38" s="58"/>
      <c r="C38" s="59"/>
      <c r="D38" s="59"/>
      <c r="E38" s="44" t="s">
        <v>143</v>
      </c>
    </row>
    <row r="39" spans="1:5" ht="37.5" customHeight="1">
      <c r="A39" s="56"/>
      <c r="B39" s="58"/>
      <c r="C39" s="59"/>
      <c r="D39" s="59"/>
      <c r="E39" s="44" t="s">
        <v>144</v>
      </c>
    </row>
    <row r="40" spans="1:5" ht="37.5" customHeight="1">
      <c r="A40" s="56"/>
      <c r="B40" s="58"/>
      <c r="C40" s="59"/>
      <c r="D40" s="59"/>
      <c r="E40" s="44" t="s">
        <v>145</v>
      </c>
    </row>
    <row r="41" spans="1:5" ht="50.1" customHeight="1" thickBot="1">
      <c r="A41" s="56"/>
      <c r="B41" s="52"/>
      <c r="C41" s="54"/>
      <c r="D41" s="54"/>
      <c r="E41" s="41" t="s">
        <v>146</v>
      </c>
    </row>
    <row r="42" spans="1:5" ht="39.950000000000003" customHeight="1">
      <c r="A42" s="56"/>
      <c r="B42" s="51" t="s">
        <v>74</v>
      </c>
      <c r="C42" s="53" t="s">
        <v>111</v>
      </c>
      <c r="D42" s="53" t="s">
        <v>112</v>
      </c>
      <c r="E42" s="44" t="s">
        <v>147</v>
      </c>
    </row>
    <row r="43" spans="1:5" ht="39.950000000000003" customHeight="1" thickBot="1">
      <c r="A43" s="57"/>
      <c r="B43" s="52"/>
      <c r="C43" s="54"/>
      <c r="D43" s="54"/>
      <c r="E43" s="41" t="s">
        <v>148</v>
      </c>
    </row>
  </sheetData>
  <mergeCells count="36">
    <mergeCell ref="B4:B9"/>
    <mergeCell ref="C4:C9"/>
    <mergeCell ref="C10:C13"/>
    <mergeCell ref="D10:D13"/>
    <mergeCell ref="B14:B16"/>
    <mergeCell ref="C14:C16"/>
    <mergeCell ref="D14:D16"/>
    <mergeCell ref="B17:B18"/>
    <mergeCell ref="C17:C18"/>
    <mergeCell ref="D17:D18"/>
    <mergeCell ref="A19:A25"/>
    <mergeCell ref="B19:B22"/>
    <mergeCell ref="C19:C22"/>
    <mergeCell ref="D19:D22"/>
    <mergeCell ref="B23:B25"/>
    <mergeCell ref="C23:C25"/>
    <mergeCell ref="D23:D25"/>
    <mergeCell ref="A2:A18"/>
    <mergeCell ref="B2:B3"/>
    <mergeCell ref="C2:C3"/>
    <mergeCell ref="D2:D3"/>
    <mergeCell ref="D4:D9"/>
    <mergeCell ref="B10:B13"/>
    <mergeCell ref="B42:B43"/>
    <mergeCell ref="C42:C43"/>
    <mergeCell ref="D42:D43"/>
    <mergeCell ref="A26:A43"/>
    <mergeCell ref="B26:B28"/>
    <mergeCell ref="C26:C28"/>
    <mergeCell ref="D26:D28"/>
    <mergeCell ref="B29:B36"/>
    <mergeCell ref="C29:C36"/>
    <mergeCell ref="D29:D36"/>
    <mergeCell ref="B37:B41"/>
    <mergeCell ref="C37:C41"/>
    <mergeCell ref="D37:D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zoomScale="80" zoomScaleNormal="80" workbookViewId="0">
      <pane ySplit="1" topLeftCell="A8" activePane="bottomLeft" state="frozen"/>
      <selection pane="bottomLeft" activeCell="L4" sqref="L4"/>
    </sheetView>
  </sheetViews>
  <sheetFormatPr defaultColWidth="48.140625" defaultRowHeight="15.6"/>
  <cols>
    <col min="1" max="1" width="40.42578125" style="12" customWidth="1"/>
    <col min="2" max="2" width="30.42578125" style="15" customWidth="1"/>
    <col min="3" max="3" width="18.42578125" style="9" customWidth="1"/>
    <col min="4" max="4" width="18.42578125" style="15" customWidth="1"/>
    <col min="5" max="5" width="26.42578125" style="10" customWidth="1"/>
    <col min="6" max="6" width="17.42578125" style="11" customWidth="1"/>
    <col min="7" max="9" width="14.140625" style="12" hidden="1" customWidth="1"/>
    <col min="10" max="10" width="40.42578125" style="12" customWidth="1"/>
    <col min="11" max="11" width="19.5703125" style="12" customWidth="1"/>
    <col min="12" max="16384" width="48.140625" style="3"/>
  </cols>
  <sheetData>
    <row r="1" spans="1:11" s="1" customFormat="1" ht="21">
      <c r="A1" s="6" t="s">
        <v>149</v>
      </c>
      <c r="B1" s="4" t="s">
        <v>1</v>
      </c>
      <c r="C1" s="14" t="s">
        <v>3</v>
      </c>
      <c r="D1" s="4" t="s">
        <v>4</v>
      </c>
      <c r="E1" s="5" t="s">
        <v>5</v>
      </c>
      <c r="F1" s="5" t="s">
        <v>150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s="2" customFormat="1" ht="45">
      <c r="A2" s="68" t="s">
        <v>151</v>
      </c>
      <c r="B2" s="8" t="s">
        <v>45</v>
      </c>
      <c r="C2" s="8" t="s">
        <v>89</v>
      </c>
      <c r="D2" s="8" t="s">
        <v>32</v>
      </c>
      <c r="E2" s="8" t="s">
        <v>46</v>
      </c>
      <c r="F2" s="17"/>
      <c r="G2" s="8" t="s">
        <v>19</v>
      </c>
      <c r="H2" s="8" t="s">
        <v>20</v>
      </c>
      <c r="I2" s="8" t="s">
        <v>56</v>
      </c>
      <c r="J2" s="8" t="s">
        <v>152</v>
      </c>
      <c r="K2" s="7"/>
    </row>
    <row r="3" spans="1:11" s="2" customFormat="1" ht="45">
      <c r="A3" s="69"/>
      <c r="B3" s="8" t="s">
        <v>153</v>
      </c>
      <c r="C3" s="8" t="s">
        <v>89</v>
      </c>
      <c r="D3" s="8" t="s">
        <v>32</v>
      </c>
      <c r="E3" s="8" t="s">
        <v>48</v>
      </c>
      <c r="F3" s="18"/>
      <c r="G3" s="8" t="s">
        <v>19</v>
      </c>
      <c r="H3" s="8" t="s">
        <v>20</v>
      </c>
      <c r="I3" s="8" t="s">
        <v>56</v>
      </c>
      <c r="J3" s="8" t="s">
        <v>154</v>
      </c>
      <c r="K3" s="7"/>
    </row>
    <row r="4" spans="1:11" s="2" customFormat="1" ht="87">
      <c r="A4" s="70"/>
      <c r="B4" s="8" t="s">
        <v>155</v>
      </c>
      <c r="C4" s="8" t="s">
        <v>89</v>
      </c>
      <c r="D4" s="8" t="s">
        <v>32</v>
      </c>
      <c r="E4" s="8" t="s">
        <v>38</v>
      </c>
      <c r="F4" s="19" t="s">
        <v>156</v>
      </c>
      <c r="G4" s="8" t="s">
        <v>19</v>
      </c>
      <c r="H4" s="8" t="s">
        <v>20</v>
      </c>
      <c r="I4" s="8" t="s">
        <v>56</v>
      </c>
      <c r="J4" s="8" t="s">
        <v>157</v>
      </c>
      <c r="K4" s="7"/>
    </row>
    <row r="5" spans="1:11" s="2" customFormat="1" ht="45">
      <c r="A5" s="68" t="s">
        <v>158</v>
      </c>
      <c r="B5" s="8" t="s">
        <v>41</v>
      </c>
      <c r="C5" s="8" t="s">
        <v>159</v>
      </c>
      <c r="D5" s="8" t="s">
        <v>17</v>
      </c>
      <c r="E5" s="8" t="s">
        <v>18</v>
      </c>
      <c r="F5" s="20"/>
      <c r="G5" s="8" t="s">
        <v>19</v>
      </c>
      <c r="H5" s="8" t="s">
        <v>20</v>
      </c>
      <c r="I5" s="8" t="s">
        <v>56</v>
      </c>
      <c r="J5" s="8" t="s">
        <v>160</v>
      </c>
      <c r="K5" s="7"/>
    </row>
    <row r="6" spans="1:11" s="2" customFormat="1" ht="45">
      <c r="A6" s="70"/>
      <c r="B6" s="8" t="s">
        <v>43</v>
      </c>
      <c r="C6" s="8" t="s">
        <v>159</v>
      </c>
      <c r="D6" s="8" t="s">
        <v>17</v>
      </c>
      <c r="E6" s="8" t="s">
        <v>35</v>
      </c>
      <c r="F6" s="20"/>
      <c r="G6" s="8" t="s">
        <v>19</v>
      </c>
      <c r="H6" s="8" t="s">
        <v>20</v>
      </c>
      <c r="I6" s="8" t="s">
        <v>56</v>
      </c>
      <c r="J6" s="8" t="s">
        <v>161</v>
      </c>
      <c r="K6" s="7"/>
    </row>
    <row r="7" spans="1:11" s="2" customFormat="1" ht="60">
      <c r="A7" s="8" t="s">
        <v>162</v>
      </c>
      <c r="B7" s="8" t="s">
        <v>163</v>
      </c>
      <c r="C7" s="8" t="s">
        <v>159</v>
      </c>
      <c r="D7" s="8" t="s">
        <v>86</v>
      </c>
      <c r="E7" s="8" t="s">
        <v>52</v>
      </c>
      <c r="F7" s="21"/>
      <c r="G7" s="8" t="s">
        <v>19</v>
      </c>
      <c r="H7" s="8" t="s">
        <v>20</v>
      </c>
      <c r="I7" s="8" t="s">
        <v>56</v>
      </c>
      <c r="J7" s="8" t="s">
        <v>164</v>
      </c>
      <c r="K7" s="7"/>
    </row>
    <row r="8" spans="1:11" s="2" customFormat="1" ht="60">
      <c r="A8" s="68" t="s">
        <v>165</v>
      </c>
      <c r="B8" s="8" t="s">
        <v>166</v>
      </c>
      <c r="C8" s="8" t="s">
        <v>89</v>
      </c>
      <c r="D8" s="8" t="s">
        <v>32</v>
      </c>
      <c r="E8" s="8" t="s">
        <v>167</v>
      </c>
      <c r="F8" s="22"/>
      <c r="G8" s="8" t="s">
        <v>19</v>
      </c>
      <c r="H8" s="8" t="s">
        <v>20</v>
      </c>
      <c r="I8" s="8" t="s">
        <v>21</v>
      </c>
      <c r="J8" s="8" t="s">
        <v>168</v>
      </c>
      <c r="K8" s="8"/>
    </row>
    <row r="9" spans="1:11" s="2" customFormat="1" ht="45">
      <c r="A9" s="69"/>
      <c r="B9" s="8" t="s">
        <v>169</v>
      </c>
      <c r="C9" s="8" t="s">
        <v>89</v>
      </c>
      <c r="D9" s="8" t="s">
        <v>32</v>
      </c>
      <c r="E9" s="8" t="s">
        <v>84</v>
      </c>
      <c r="F9" s="21"/>
      <c r="G9" s="8" t="s">
        <v>19</v>
      </c>
      <c r="H9" s="8" t="s">
        <v>20</v>
      </c>
      <c r="I9" s="8" t="s">
        <v>21</v>
      </c>
      <c r="J9" s="8" t="s">
        <v>170</v>
      </c>
      <c r="K9" s="8"/>
    </row>
    <row r="10" spans="1:11" s="2" customFormat="1" ht="45">
      <c r="A10" s="69"/>
      <c r="B10" s="8" t="s">
        <v>78</v>
      </c>
      <c r="C10" s="8" t="s">
        <v>89</v>
      </c>
      <c r="D10" s="8" t="s">
        <v>32</v>
      </c>
      <c r="E10" s="8" t="s">
        <v>79</v>
      </c>
      <c r="F10" s="23"/>
      <c r="G10" s="8" t="s">
        <v>19</v>
      </c>
      <c r="H10" s="8" t="s">
        <v>20</v>
      </c>
      <c r="I10" s="8" t="s">
        <v>21</v>
      </c>
      <c r="J10" s="8" t="s">
        <v>171</v>
      </c>
      <c r="K10" s="8"/>
    </row>
    <row r="11" spans="1:11" s="2" customFormat="1" ht="45">
      <c r="A11" s="69"/>
      <c r="B11" s="8" t="s">
        <v>76</v>
      </c>
      <c r="C11" s="8" t="s">
        <v>89</v>
      </c>
      <c r="D11" s="8" t="s">
        <v>32</v>
      </c>
      <c r="E11" s="8" t="s">
        <v>77</v>
      </c>
      <c r="F11" s="21"/>
      <c r="G11" s="8" t="s">
        <v>19</v>
      </c>
      <c r="H11" s="8" t="s">
        <v>20</v>
      </c>
      <c r="I11" s="8" t="s">
        <v>21</v>
      </c>
      <c r="J11" s="8" t="s">
        <v>172</v>
      </c>
      <c r="K11" s="8"/>
    </row>
    <row r="12" spans="1:11" s="2" customFormat="1" ht="45">
      <c r="A12" s="70"/>
      <c r="B12" s="8" t="s">
        <v>88</v>
      </c>
      <c r="C12" s="8" t="s">
        <v>89</v>
      </c>
      <c r="D12" s="8" t="s">
        <v>32</v>
      </c>
      <c r="E12" s="8" t="s">
        <v>38</v>
      </c>
      <c r="F12" s="21"/>
      <c r="G12" s="8" t="s">
        <v>19</v>
      </c>
      <c r="H12" s="8" t="s">
        <v>20</v>
      </c>
      <c r="I12" s="8" t="s">
        <v>56</v>
      </c>
      <c r="J12" s="8" t="s">
        <v>173</v>
      </c>
      <c r="K12" s="8"/>
    </row>
    <row r="13" spans="1:11" s="2" customFormat="1" ht="60">
      <c r="A13" s="68" t="s">
        <v>174</v>
      </c>
      <c r="B13" s="8" t="s">
        <v>80</v>
      </c>
      <c r="C13" s="8" t="s">
        <v>175</v>
      </c>
      <c r="D13" s="8" t="s">
        <v>17</v>
      </c>
      <c r="E13" s="8" t="s">
        <v>82</v>
      </c>
      <c r="F13" s="22"/>
      <c r="G13" s="8" t="s">
        <v>19</v>
      </c>
      <c r="H13" s="8" t="s">
        <v>20</v>
      </c>
      <c r="I13" s="8" t="s">
        <v>21</v>
      </c>
      <c r="J13" s="8" t="s">
        <v>176</v>
      </c>
      <c r="K13" s="8"/>
    </row>
    <row r="14" spans="1:11" s="2" customFormat="1" ht="45">
      <c r="A14" s="70"/>
      <c r="B14" s="8" t="s">
        <v>74</v>
      </c>
      <c r="C14" s="8" t="s">
        <v>159</v>
      </c>
      <c r="D14" s="8" t="s">
        <v>17</v>
      </c>
      <c r="E14" s="8" t="s">
        <v>75</v>
      </c>
      <c r="F14" s="21"/>
      <c r="G14" s="8" t="s">
        <v>19</v>
      </c>
      <c r="H14" s="8" t="s">
        <v>20</v>
      </c>
      <c r="I14" s="8" t="s">
        <v>21</v>
      </c>
      <c r="J14" s="8" t="s">
        <v>177</v>
      </c>
      <c r="K14" s="8"/>
    </row>
    <row r="15" spans="1:11" s="2" customFormat="1" ht="45">
      <c r="A15" s="8" t="s">
        <v>178</v>
      </c>
      <c r="B15" s="8" t="s">
        <v>85</v>
      </c>
      <c r="C15" s="8" t="s">
        <v>175</v>
      </c>
      <c r="D15" s="8" t="s">
        <v>86</v>
      </c>
      <c r="E15" s="8" t="s">
        <v>87</v>
      </c>
      <c r="F15" s="21"/>
      <c r="G15" s="8" t="s">
        <v>19</v>
      </c>
      <c r="H15" s="8" t="s">
        <v>20</v>
      </c>
      <c r="I15" s="8" t="s">
        <v>21</v>
      </c>
      <c r="J15" s="8" t="s">
        <v>179</v>
      </c>
      <c r="K15" s="8"/>
    </row>
    <row r="16" spans="1:11">
      <c r="B16" s="64"/>
      <c r="C16" s="65"/>
      <c r="D16" s="66"/>
      <c r="E16" s="67"/>
      <c r="F16" s="10"/>
    </row>
    <row r="17" spans="2:6">
      <c r="B17" s="64"/>
      <c r="C17" s="65"/>
      <c r="D17" s="66"/>
      <c r="E17" s="67"/>
      <c r="F17" s="10"/>
    </row>
    <row r="19" spans="2:6">
      <c r="B19" s="10"/>
      <c r="C19" s="13"/>
    </row>
    <row r="20" spans="2:6">
      <c r="B20" s="10"/>
      <c r="C20" s="13"/>
    </row>
  </sheetData>
  <mergeCells count="8">
    <mergeCell ref="B16:B17"/>
    <mergeCell ref="C16:C17"/>
    <mergeCell ref="D16:D17"/>
    <mergeCell ref="E16:E17"/>
    <mergeCell ref="A2:A4"/>
    <mergeCell ref="A5:A6"/>
    <mergeCell ref="A8:A12"/>
    <mergeCell ref="A13:A14"/>
  </mergeCells>
  <pageMargins left="0.51181102362204722" right="0.5118110236220472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zoomScale="80" zoomScaleNormal="80" workbookViewId="0">
      <pane ySplit="1" topLeftCell="A2" activePane="bottomLeft" state="frozen"/>
      <selection pane="bottomLeft" activeCell="L7" sqref="L7"/>
    </sheetView>
  </sheetViews>
  <sheetFormatPr defaultColWidth="48.140625" defaultRowHeight="15.6"/>
  <cols>
    <col min="1" max="1" width="30.42578125" style="15" customWidth="1"/>
    <col min="2" max="2" width="18.42578125" style="9" customWidth="1"/>
    <col min="3" max="3" width="18.42578125" style="15" customWidth="1"/>
    <col min="4" max="4" width="26.42578125" style="10" customWidth="1"/>
    <col min="5" max="5" width="17.42578125" style="11" customWidth="1"/>
    <col min="6" max="8" width="14.140625" style="12" hidden="1" customWidth="1"/>
    <col min="9" max="10" width="40.42578125" style="12" customWidth="1"/>
    <col min="11" max="11" width="19.5703125" style="12" customWidth="1"/>
    <col min="12" max="16384" width="48.140625" style="3"/>
  </cols>
  <sheetData>
    <row r="1" spans="1:12" s="1" customFormat="1" ht="21">
      <c r="A1" s="4" t="s">
        <v>1</v>
      </c>
      <c r="B1" s="14" t="s">
        <v>3</v>
      </c>
      <c r="C1" s="4" t="s">
        <v>4</v>
      </c>
      <c r="D1" s="5" t="s">
        <v>5</v>
      </c>
      <c r="E1" s="5" t="s">
        <v>150</v>
      </c>
      <c r="F1" s="6" t="s">
        <v>6</v>
      </c>
      <c r="G1" s="6" t="s">
        <v>7</v>
      </c>
      <c r="H1" s="6" t="s">
        <v>8</v>
      </c>
      <c r="I1" s="6" t="s">
        <v>149</v>
      </c>
      <c r="J1" s="6" t="s">
        <v>9</v>
      </c>
      <c r="K1" s="6" t="s">
        <v>10</v>
      </c>
    </row>
    <row r="2" spans="1:12" s="2" customFormat="1" ht="45">
      <c r="A2" s="8" t="s">
        <v>45</v>
      </c>
      <c r="B2" s="8" t="s">
        <v>89</v>
      </c>
      <c r="C2" s="8" t="s">
        <v>32</v>
      </c>
      <c r="D2" s="8" t="s">
        <v>46</v>
      </c>
      <c r="E2" s="17"/>
      <c r="F2" s="8" t="s">
        <v>19</v>
      </c>
      <c r="G2" s="8" t="s">
        <v>20</v>
      </c>
      <c r="H2" s="8" t="s">
        <v>56</v>
      </c>
      <c r="I2" s="8" t="s">
        <v>151</v>
      </c>
      <c r="J2" s="8" t="s">
        <v>152</v>
      </c>
      <c r="K2" s="8"/>
      <c r="L2" s="16" t="s">
        <v>180</v>
      </c>
    </row>
    <row r="3" spans="1:12" s="2" customFormat="1" ht="45">
      <c r="A3" s="8" t="s">
        <v>153</v>
      </c>
      <c r="B3" s="8" t="s">
        <v>89</v>
      </c>
      <c r="C3" s="8" t="s">
        <v>32</v>
      </c>
      <c r="D3" s="8" t="s">
        <v>48</v>
      </c>
      <c r="E3" s="18"/>
      <c r="F3" s="8" t="s">
        <v>19</v>
      </c>
      <c r="G3" s="8" t="s">
        <v>20</v>
      </c>
      <c r="H3" s="8" t="s">
        <v>56</v>
      </c>
      <c r="I3" s="8" t="s">
        <v>151</v>
      </c>
      <c r="J3" s="8" t="s">
        <v>154</v>
      </c>
      <c r="K3" s="8"/>
      <c r="L3" s="16" t="s">
        <v>181</v>
      </c>
    </row>
    <row r="4" spans="1:12" s="2" customFormat="1" ht="45">
      <c r="A4" s="8" t="s">
        <v>182</v>
      </c>
      <c r="B4" s="8" t="s">
        <v>89</v>
      </c>
      <c r="C4" s="8" t="s">
        <v>32</v>
      </c>
      <c r="D4" s="8" t="s">
        <v>38</v>
      </c>
      <c r="E4" s="18"/>
      <c r="F4" s="8" t="s">
        <v>19</v>
      </c>
      <c r="G4" s="8" t="s">
        <v>20</v>
      </c>
      <c r="H4" s="8" t="s">
        <v>56</v>
      </c>
      <c r="I4" s="8" t="s">
        <v>151</v>
      </c>
      <c r="J4" s="8" t="s">
        <v>183</v>
      </c>
      <c r="K4" s="8"/>
    </row>
    <row r="5" spans="1:12" s="2" customFormat="1" ht="45">
      <c r="A5" s="8" t="s">
        <v>41</v>
      </c>
      <c r="B5" s="8" t="s">
        <v>159</v>
      </c>
      <c r="C5" s="8" t="s">
        <v>17</v>
      </c>
      <c r="D5" s="8" t="s">
        <v>18</v>
      </c>
      <c r="E5" s="20"/>
      <c r="F5" s="8" t="s">
        <v>19</v>
      </c>
      <c r="G5" s="8" t="s">
        <v>20</v>
      </c>
      <c r="H5" s="8" t="s">
        <v>56</v>
      </c>
      <c r="I5" s="8" t="s">
        <v>158</v>
      </c>
      <c r="J5" s="8" t="s">
        <v>160</v>
      </c>
      <c r="K5" s="8"/>
      <c r="L5" s="16" t="s">
        <v>181</v>
      </c>
    </row>
    <row r="6" spans="1:12" s="2" customFormat="1" ht="45">
      <c r="A6" s="8" t="s">
        <v>43</v>
      </c>
      <c r="B6" s="8" t="s">
        <v>159</v>
      </c>
      <c r="C6" s="8" t="s">
        <v>17</v>
      </c>
      <c r="D6" s="8" t="s">
        <v>35</v>
      </c>
      <c r="E6" s="20"/>
      <c r="F6" s="8" t="s">
        <v>19</v>
      </c>
      <c r="G6" s="8" t="s">
        <v>20</v>
      </c>
      <c r="H6" s="8" t="s">
        <v>56</v>
      </c>
      <c r="I6" s="8" t="s">
        <v>158</v>
      </c>
      <c r="J6" s="8" t="s">
        <v>161</v>
      </c>
      <c r="K6" s="8"/>
      <c r="L6" s="16" t="s">
        <v>181</v>
      </c>
    </row>
    <row r="7" spans="1:12" s="2" customFormat="1" ht="60">
      <c r="A7" s="8" t="s">
        <v>163</v>
      </c>
      <c r="B7" s="8" t="s">
        <v>159</v>
      </c>
      <c r="C7" s="8" t="s">
        <v>86</v>
      </c>
      <c r="D7" s="8" t="s">
        <v>52</v>
      </c>
      <c r="E7" s="21"/>
      <c r="F7" s="8" t="s">
        <v>19</v>
      </c>
      <c r="G7" s="8" t="s">
        <v>20</v>
      </c>
      <c r="H7" s="8" t="s">
        <v>56</v>
      </c>
      <c r="I7" s="8" t="s">
        <v>162</v>
      </c>
      <c r="J7" s="8" t="s">
        <v>164</v>
      </c>
      <c r="K7" s="8"/>
      <c r="L7" s="16" t="s">
        <v>181</v>
      </c>
    </row>
    <row r="8" spans="1:12" s="2" customFormat="1" ht="60">
      <c r="A8" s="8" t="s">
        <v>166</v>
      </c>
      <c r="B8" s="8" t="s">
        <v>89</v>
      </c>
      <c r="C8" s="8" t="s">
        <v>32</v>
      </c>
      <c r="D8" s="8" t="s">
        <v>72</v>
      </c>
      <c r="E8" s="22"/>
      <c r="F8" s="8" t="s">
        <v>19</v>
      </c>
      <c r="G8" s="8" t="s">
        <v>20</v>
      </c>
      <c r="H8" s="8" t="s">
        <v>21</v>
      </c>
      <c r="I8" s="8" t="s">
        <v>165</v>
      </c>
      <c r="J8" s="8" t="s">
        <v>168</v>
      </c>
      <c r="K8" s="8"/>
      <c r="L8" s="16" t="s">
        <v>184</v>
      </c>
    </row>
    <row r="9" spans="1:12" s="2" customFormat="1" ht="45">
      <c r="A9" s="8" t="s">
        <v>169</v>
      </c>
      <c r="B9" s="8" t="s">
        <v>89</v>
      </c>
      <c r="C9" s="8" t="s">
        <v>32</v>
      </c>
      <c r="D9" s="8" t="s">
        <v>84</v>
      </c>
      <c r="E9" s="21"/>
      <c r="F9" s="8" t="s">
        <v>19</v>
      </c>
      <c r="G9" s="8" t="s">
        <v>20</v>
      </c>
      <c r="H9" s="8" t="s">
        <v>21</v>
      </c>
      <c r="I9" s="8" t="s">
        <v>165</v>
      </c>
      <c r="J9" s="8" t="s">
        <v>170</v>
      </c>
      <c r="K9" s="8"/>
    </row>
    <row r="10" spans="1:12" s="2" customFormat="1" ht="45">
      <c r="A10" s="8" t="s">
        <v>78</v>
      </c>
      <c r="B10" s="8" t="s">
        <v>89</v>
      </c>
      <c r="C10" s="8" t="s">
        <v>32</v>
      </c>
      <c r="D10" s="8" t="s">
        <v>79</v>
      </c>
      <c r="E10" s="23"/>
      <c r="F10" s="8" t="s">
        <v>19</v>
      </c>
      <c r="G10" s="8" t="s">
        <v>20</v>
      </c>
      <c r="H10" s="8" t="s">
        <v>21</v>
      </c>
      <c r="I10" s="8" t="s">
        <v>165</v>
      </c>
      <c r="J10" s="8" t="s">
        <v>171</v>
      </c>
      <c r="K10" s="8"/>
    </row>
    <row r="11" spans="1:12" s="2" customFormat="1" ht="45">
      <c r="A11" s="8" t="s">
        <v>76</v>
      </c>
      <c r="B11" s="8" t="s">
        <v>89</v>
      </c>
      <c r="C11" s="8" t="s">
        <v>32</v>
      </c>
      <c r="D11" s="8" t="s">
        <v>77</v>
      </c>
      <c r="E11" s="21"/>
      <c r="F11" s="8" t="s">
        <v>19</v>
      </c>
      <c r="G11" s="8" t="s">
        <v>20</v>
      </c>
      <c r="H11" s="8" t="s">
        <v>21</v>
      </c>
      <c r="I11" s="8" t="s">
        <v>165</v>
      </c>
      <c r="J11" s="8" t="s">
        <v>172</v>
      </c>
      <c r="K11" s="8"/>
      <c r="L11" s="16" t="s">
        <v>184</v>
      </c>
    </row>
    <row r="12" spans="1:12" s="2" customFormat="1" ht="45">
      <c r="A12" s="8" t="s">
        <v>88</v>
      </c>
      <c r="B12" s="8" t="s">
        <v>89</v>
      </c>
      <c r="C12" s="8" t="s">
        <v>32</v>
      </c>
      <c r="D12" s="8" t="s">
        <v>38</v>
      </c>
      <c r="E12" s="21"/>
      <c r="F12" s="8" t="s">
        <v>19</v>
      </c>
      <c r="G12" s="8" t="s">
        <v>20</v>
      </c>
      <c r="H12" s="8" t="s">
        <v>56</v>
      </c>
      <c r="I12" s="8" t="s">
        <v>165</v>
      </c>
      <c r="J12" s="8" t="s">
        <v>173</v>
      </c>
      <c r="K12" s="8"/>
    </row>
    <row r="13" spans="1:12" s="2" customFormat="1" ht="60">
      <c r="A13" s="8" t="s">
        <v>80</v>
      </c>
      <c r="B13" s="8" t="s">
        <v>175</v>
      </c>
      <c r="C13" s="8" t="s">
        <v>17</v>
      </c>
      <c r="D13" s="8" t="s">
        <v>82</v>
      </c>
      <c r="E13" s="22"/>
      <c r="F13" s="8" t="s">
        <v>19</v>
      </c>
      <c r="G13" s="8" t="s">
        <v>20</v>
      </c>
      <c r="H13" s="8" t="s">
        <v>21</v>
      </c>
      <c r="I13" s="8" t="s">
        <v>174</v>
      </c>
      <c r="J13" s="8" t="s">
        <v>176</v>
      </c>
      <c r="K13" s="8"/>
    </row>
    <row r="14" spans="1:12" s="2" customFormat="1" ht="45">
      <c r="A14" s="8" t="s">
        <v>74</v>
      </c>
      <c r="B14" s="8" t="s">
        <v>159</v>
      </c>
      <c r="C14" s="8" t="s">
        <v>17</v>
      </c>
      <c r="D14" s="8" t="s">
        <v>75</v>
      </c>
      <c r="E14" s="21"/>
      <c r="F14" s="8" t="s">
        <v>19</v>
      </c>
      <c r="G14" s="8" t="s">
        <v>20</v>
      </c>
      <c r="H14" s="8" t="s">
        <v>21</v>
      </c>
      <c r="I14" s="8" t="s">
        <v>174</v>
      </c>
      <c r="J14" s="8" t="s">
        <v>177</v>
      </c>
      <c r="K14" s="8"/>
      <c r="L14" s="16" t="s">
        <v>184</v>
      </c>
    </row>
    <row r="15" spans="1:12" s="2" customFormat="1" ht="45">
      <c r="A15" s="8" t="s">
        <v>85</v>
      </c>
      <c r="B15" s="8" t="s">
        <v>175</v>
      </c>
      <c r="C15" s="8" t="s">
        <v>86</v>
      </c>
      <c r="D15" s="8" t="s">
        <v>87</v>
      </c>
      <c r="E15" s="21"/>
      <c r="F15" s="8" t="s">
        <v>19</v>
      </c>
      <c r="G15" s="8" t="s">
        <v>20</v>
      </c>
      <c r="H15" s="8" t="s">
        <v>21</v>
      </c>
      <c r="I15" s="8" t="s">
        <v>178</v>
      </c>
      <c r="J15" s="8" t="s">
        <v>179</v>
      </c>
      <c r="K15" s="8"/>
    </row>
    <row r="17" spans="1:2">
      <c r="A17" s="10"/>
      <c r="B17" s="13"/>
    </row>
    <row r="18" spans="1:2">
      <c r="A18" s="10"/>
      <c r="B18" s="13"/>
    </row>
  </sheetData>
  <sortState xmlns:xlrd2="http://schemas.microsoft.com/office/spreadsheetml/2017/richdata2" ref="A2:M24">
    <sortCondition ref="I2:I24"/>
    <sortCondition ref="A2:A24"/>
    <sortCondition ref="C2:C24"/>
    <sortCondition ref="D2:D24"/>
    <sortCondition ref="E2:E24"/>
  </sortState>
  <pageMargins left="0.51181102362204722" right="0.5118110236220472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NGOR_FAYE</dc:creator>
  <cp:keywords/>
  <dc:description/>
  <cp:lastModifiedBy>Marieme Wade</cp:lastModifiedBy>
  <cp:revision/>
  <dcterms:created xsi:type="dcterms:W3CDTF">2017-06-29T12:53:36Z</dcterms:created>
  <dcterms:modified xsi:type="dcterms:W3CDTF">2022-05-25T11:55:58Z</dcterms:modified>
  <cp:category/>
  <cp:contentStatus/>
</cp:coreProperties>
</file>